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90" windowWidth="27960" windowHeight="14385"/>
  </bookViews>
  <sheets>
    <sheet name="Arkusz1" sheetId="1" r:id="rId1"/>
    <sheet name="Arkusz2" sheetId="2" r:id="rId2"/>
    <sheet name="Arkusz3" sheetId="3" r:id="rId3"/>
  </sheets>
  <calcPr calcId="125725"/>
</workbook>
</file>

<file path=xl/calcChain.xml><?xml version="1.0" encoding="utf-8"?>
<calcChain xmlns="http://schemas.openxmlformats.org/spreadsheetml/2006/main">
  <c r="G35" i="1"/>
  <c r="G36"/>
  <c r="G37"/>
  <c r="G38"/>
  <c r="G39"/>
  <c r="G40"/>
  <c r="G41"/>
  <c r="G42"/>
  <c r="G5"/>
  <c r="G6"/>
  <c r="G7"/>
  <c r="G8"/>
  <c r="G9"/>
  <c r="G10"/>
  <c r="G11"/>
  <c r="G12"/>
  <c r="G13"/>
  <c r="G14"/>
  <c r="G15"/>
  <c r="G16"/>
  <c r="G43" s="1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4"/>
  <c r="F43"/>
  <c r="E43"/>
  <c r="K43"/>
  <c r="J43"/>
  <c r="I43"/>
  <c r="H43"/>
  <c r="Q43"/>
  <c r="P43"/>
  <c r="O43"/>
  <c r="N43"/>
  <c r="M43"/>
  <c r="L43"/>
  <c r="D43"/>
  <c r="B43"/>
  <c r="C43"/>
</calcChain>
</file>

<file path=xl/sharedStrings.xml><?xml version="1.0" encoding="utf-8"?>
<sst xmlns="http://schemas.openxmlformats.org/spreadsheetml/2006/main" count="104" uniqueCount="65">
  <si>
    <t>MAX</t>
  </si>
  <si>
    <t>LICZBA ODDZIAŁÓW</t>
  </si>
  <si>
    <t>LICZBA MIEJSC I DZIECI</t>
  </si>
  <si>
    <t>DZIECI PRZYJĘTE</t>
  </si>
  <si>
    <t>WOLNE MIEJSCA</t>
  </si>
  <si>
    <t>PLACÓWKA</t>
  </si>
  <si>
    <t>LICZBA ZATRUDNIONYCH</t>
  </si>
  <si>
    <t>ETATY</t>
  </si>
  <si>
    <t>PRACOWNICY PEDAGOGICZNI</t>
  </si>
  <si>
    <t>ADMINISTRACJA</t>
  </si>
  <si>
    <t>OBSŁUGA</t>
  </si>
  <si>
    <t>KUCHNIA</t>
  </si>
  <si>
    <t>POMOC NAUCZYCIELA</t>
  </si>
  <si>
    <t>PRACOWNICY NIEPEDAGOGICZNI</t>
  </si>
  <si>
    <t>GODZINA OTWARCIA</t>
  </si>
  <si>
    <t>GODZINA ZAMKNIĘCIA</t>
  </si>
  <si>
    <t>FUNKCJONOWANIE PLACÓWKI</t>
  </si>
  <si>
    <t>LICZBA NAUCZYCIELI WYCH. PRZ.</t>
  </si>
  <si>
    <t>Przedszkole Miejskie nr 2</t>
  </si>
  <si>
    <t>Przedszkole Miejskie nr 3</t>
  </si>
  <si>
    <t>Przedszkole Miejskie nr 4</t>
  </si>
  <si>
    <t>Przedszkole Miejskie nr 5</t>
  </si>
  <si>
    <t>Przedszkole Miejskie nr 8</t>
  </si>
  <si>
    <t>Przedszkole Miejskie nr 9</t>
  </si>
  <si>
    <t>Przedszkole Miejskie nr 10</t>
  </si>
  <si>
    <t>Przedszkole Miejskie nr 12</t>
  </si>
  <si>
    <t>Przedszkole Miejskie nr 14</t>
  </si>
  <si>
    <t>Przedszkole Miejskie nr 15</t>
  </si>
  <si>
    <t xml:space="preserve">Przedszkole Miejskie nr 16 </t>
  </si>
  <si>
    <t>Przedszkole Miejskie nr 18</t>
  </si>
  <si>
    <t>Przedszkole Miejskie nr 20</t>
  </si>
  <si>
    <t>Przedszkole Miejskie nr 21</t>
  </si>
  <si>
    <t>Przedszkole Miejskie nr 24</t>
  </si>
  <si>
    <t>Przedszkole Miejskie nr 25</t>
  </si>
  <si>
    <t>Przedszkole Miejskie nr 29</t>
  </si>
  <si>
    <t>Przedszkole Miejskie nr 30</t>
  </si>
  <si>
    <t>Przedszkole Miejskie nr 31</t>
  </si>
  <si>
    <t>Przedszkole Miejskie nr 32</t>
  </si>
  <si>
    <t>Przedszkole Miejskie nr 33</t>
  </si>
  <si>
    <t>Przedszkole Miejskie nr 35</t>
  </si>
  <si>
    <t>Przedszkole Miejskie nr 36</t>
  </si>
  <si>
    <t>Przedszkole Miejskie nr 39</t>
  </si>
  <si>
    <t>Przedszkole Miejskie nr 40</t>
  </si>
  <si>
    <t>Przedszkole Miejskie nr 42</t>
  </si>
  <si>
    <t>Przedszkole Miejskie nr 43</t>
  </si>
  <si>
    <t>Przedszkole Miejskie nr 44</t>
  </si>
  <si>
    <t>Przedszkole Miejskie nr 45</t>
  </si>
  <si>
    <t>Przedszkole Miejskie nr 48</t>
  </si>
  <si>
    <t>Przedszkole Miejskie nr 49</t>
  </si>
  <si>
    <t>Przedszkole Miejskie nr 51</t>
  </si>
  <si>
    <t>Przedszkole Miejskie nr 52</t>
  </si>
  <si>
    <t>Przedszkole Miejskie nr 53</t>
  </si>
  <si>
    <t>Przedszkole Miejskie nr 54</t>
  </si>
  <si>
    <t>Przedszkole Miejskie nr 56</t>
  </si>
  <si>
    <t>Przedszkole Miejskie nr 58</t>
  </si>
  <si>
    <t>Przedszkole Miejskie nr 59</t>
  </si>
  <si>
    <t>Przedszkole Miejskie nr 63</t>
  </si>
  <si>
    <t>LICZBA SPECJALISTÓW (+ rewalidacje)</t>
  </si>
  <si>
    <t>ZMIANA WZGLĘDEM 2025/2026</t>
  </si>
  <si>
    <t>MIEJSCA DOSTĘPNE 2026/2027</t>
  </si>
  <si>
    <t>2025/2026</t>
  </si>
  <si>
    <t>2026/2027</t>
  </si>
  <si>
    <t>ŁĄCZNIE H</t>
  </si>
  <si>
    <t>bez zmian</t>
  </si>
  <si>
    <t>więcej o 0,5 h</t>
  </si>
</sst>
</file>

<file path=xl/styles.xml><?xml version="1.0" encoding="utf-8"?>
<styleSheet xmlns="http://schemas.openxmlformats.org/spreadsheetml/2006/main">
  <fonts count="8">
    <font>
      <sz val="11"/>
      <color theme="1"/>
      <name val="Czcionka tekstu podstawowego"/>
      <family val="2"/>
      <charset val="238"/>
    </font>
    <font>
      <sz val="12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8"/>
      <name val="Tahom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1"/>
  </cellStyleXfs>
  <cellXfs count="65">
    <xf numFmtId="0" fontId="0" fillId="0" borderId="0" xfId="0"/>
    <xf numFmtId="0" fontId="1" fillId="2" borderId="13" xfId="0" applyFont="1" applyFill="1" applyBorder="1" applyAlignment="1">
      <alignment horizontal="left" vertical="center"/>
    </xf>
    <xf numFmtId="0" fontId="1" fillId="2" borderId="16" xfId="0" applyFont="1" applyFill="1" applyBorder="1" applyAlignment="1">
      <alignment horizontal="left" vertical="center"/>
    </xf>
    <xf numFmtId="0" fontId="1" fillId="2" borderId="16" xfId="0" applyFont="1" applyFill="1" applyBorder="1" applyAlignment="1">
      <alignment horizontal="left" vertical="center" wrapText="1"/>
    </xf>
    <xf numFmtId="0" fontId="1" fillId="0" borderId="14" xfId="0" applyFont="1" applyFill="1" applyBorder="1" applyAlignment="1">
      <alignment horizontal="left" vertical="center" wrapText="1"/>
    </xf>
    <xf numFmtId="0" fontId="2" fillId="0" borderId="0" xfId="0" applyFont="1"/>
    <xf numFmtId="0" fontId="5" fillId="3" borderId="18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2" fillId="5" borderId="26" xfId="0" applyFont="1" applyFill="1" applyBorder="1" applyAlignment="1">
      <alignment horizontal="center" vertical="center"/>
    </xf>
    <xf numFmtId="0" fontId="2" fillId="5" borderId="27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20" fontId="6" fillId="0" borderId="4" xfId="0" applyNumberFormat="1" applyFont="1" applyBorder="1" applyAlignment="1">
      <alignment horizontal="center" vertical="center"/>
    </xf>
    <xf numFmtId="20" fontId="6" fillId="0" borderId="5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5" borderId="26" xfId="0" applyFont="1" applyFill="1" applyBorder="1" applyAlignment="1">
      <alignment horizontal="center" vertical="center"/>
    </xf>
    <xf numFmtId="0" fontId="6" fillId="5" borderId="27" xfId="0" applyFont="1" applyFill="1" applyBorder="1" applyAlignment="1">
      <alignment horizontal="center" vertical="center"/>
    </xf>
    <xf numFmtId="0" fontId="6" fillId="5" borderId="28" xfId="0" applyFont="1" applyFill="1" applyBorder="1" applyAlignment="1">
      <alignment horizontal="center" vertical="center"/>
    </xf>
    <xf numFmtId="0" fontId="2" fillId="5" borderId="30" xfId="0" applyFont="1" applyFill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5" borderId="31" xfId="0" applyFont="1" applyFill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 wrapText="1"/>
    </xf>
    <xf numFmtId="20" fontId="6" fillId="0" borderId="1" xfId="0" applyNumberFormat="1" applyFont="1" applyBorder="1" applyAlignment="1">
      <alignment horizontal="center" vertical="center"/>
    </xf>
    <xf numFmtId="20" fontId="6" fillId="0" borderId="21" xfId="0" applyNumberFormat="1" applyFont="1" applyBorder="1" applyAlignment="1">
      <alignment horizontal="center" vertical="center"/>
    </xf>
    <xf numFmtId="20" fontId="6" fillId="0" borderId="7" xfId="0" applyNumberFormat="1" applyFont="1" applyBorder="1" applyAlignment="1">
      <alignment horizontal="center" vertical="center"/>
    </xf>
    <xf numFmtId="20" fontId="6" fillId="0" borderId="8" xfId="0" applyNumberFormat="1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 wrapText="1"/>
    </xf>
    <xf numFmtId="0" fontId="5" fillId="3" borderId="34" xfId="0" applyFont="1" applyFill="1" applyBorder="1" applyAlignment="1">
      <alignment horizontal="center" vertical="center" wrapText="1"/>
    </xf>
    <xf numFmtId="0" fontId="5" fillId="3" borderId="35" xfId="0" applyFont="1" applyFill="1" applyBorder="1" applyAlignment="1">
      <alignment horizontal="center" vertical="center" wrapText="1"/>
    </xf>
    <xf numFmtId="0" fontId="5" fillId="3" borderId="36" xfId="0" applyFont="1" applyFill="1" applyBorder="1" applyAlignment="1">
      <alignment horizontal="center" vertical="center" wrapText="1"/>
    </xf>
  </cellXfs>
  <cellStyles count="2">
    <cellStyle name="Normalny" xfId="0" builtinId="0"/>
    <cellStyle name="StyleBodyTableBorders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44"/>
  <sheetViews>
    <sheetView tabSelected="1" topLeftCell="A10" workbookViewId="0">
      <selection activeCell="E21" sqref="E21"/>
    </sheetView>
  </sheetViews>
  <sheetFormatPr defaultRowHeight="15"/>
  <cols>
    <col min="1" max="1" width="23.125" style="5" customWidth="1"/>
    <col min="2" max="2" width="10.125" style="5" customWidth="1"/>
    <col min="3" max="3" width="9.75" style="9" customWidth="1"/>
    <col min="4" max="7" width="9" style="5"/>
    <col min="8" max="8" width="12.5" style="5" customWidth="1"/>
    <col min="9" max="9" width="9" style="5"/>
    <col min="10" max="10" width="9.875" style="5" customWidth="1"/>
    <col min="11" max="11" width="11.125" style="5" customWidth="1"/>
    <col min="12" max="12" width="12.5" style="5" customWidth="1"/>
    <col min="13" max="13" width="9" style="5"/>
    <col min="14" max="14" width="11.375" style="5" customWidth="1"/>
    <col min="15" max="16" width="9" style="5"/>
    <col min="17" max="17" width="10.5" style="5" customWidth="1"/>
    <col min="18" max="20" width="11.375" style="5" customWidth="1"/>
    <col min="21" max="21" width="13.375" style="5" customWidth="1"/>
    <col min="22" max="16384" width="9" style="5"/>
  </cols>
  <sheetData>
    <row r="1" spans="1:21" ht="15.75" thickBot="1"/>
    <row r="2" spans="1:21">
      <c r="A2" s="24" t="s">
        <v>5</v>
      </c>
      <c r="B2" s="21" t="s">
        <v>1</v>
      </c>
      <c r="C2" s="22"/>
      <c r="D2" s="23"/>
      <c r="E2" s="21" t="s">
        <v>2</v>
      </c>
      <c r="F2" s="22"/>
      <c r="G2" s="23"/>
      <c r="H2" s="21" t="s">
        <v>8</v>
      </c>
      <c r="I2" s="22"/>
      <c r="J2" s="22"/>
      <c r="K2" s="23"/>
      <c r="L2" s="21" t="s">
        <v>13</v>
      </c>
      <c r="M2" s="22"/>
      <c r="N2" s="22"/>
      <c r="O2" s="22"/>
      <c r="P2" s="22"/>
      <c r="Q2" s="23"/>
      <c r="R2" s="21" t="s">
        <v>16</v>
      </c>
      <c r="S2" s="22"/>
      <c r="T2" s="22"/>
      <c r="U2" s="23"/>
    </row>
    <row r="3" spans="1:21" s="9" customFormat="1" ht="42" customHeight="1" thickBot="1">
      <c r="A3" s="25"/>
      <c r="B3" s="11" t="s">
        <v>60</v>
      </c>
      <c r="C3" s="12" t="s">
        <v>61</v>
      </c>
      <c r="D3" s="13" t="s">
        <v>0</v>
      </c>
      <c r="E3" s="62" t="s">
        <v>59</v>
      </c>
      <c r="F3" s="63" t="s">
        <v>3</v>
      </c>
      <c r="G3" s="64" t="s">
        <v>4</v>
      </c>
      <c r="H3" s="6" t="s">
        <v>6</v>
      </c>
      <c r="I3" s="10" t="s">
        <v>7</v>
      </c>
      <c r="J3" s="7" t="s">
        <v>17</v>
      </c>
      <c r="K3" s="8" t="s">
        <v>57</v>
      </c>
      <c r="L3" s="6" t="s">
        <v>6</v>
      </c>
      <c r="M3" s="10" t="s">
        <v>7</v>
      </c>
      <c r="N3" s="10" t="s">
        <v>9</v>
      </c>
      <c r="O3" s="7" t="s">
        <v>10</v>
      </c>
      <c r="P3" s="7" t="s">
        <v>11</v>
      </c>
      <c r="Q3" s="8" t="s">
        <v>12</v>
      </c>
      <c r="R3" s="6" t="s">
        <v>14</v>
      </c>
      <c r="S3" s="7" t="s">
        <v>15</v>
      </c>
      <c r="T3" s="8" t="s">
        <v>62</v>
      </c>
      <c r="U3" s="8" t="s">
        <v>58</v>
      </c>
    </row>
    <row r="4" spans="1:21" ht="20.100000000000001" customHeight="1">
      <c r="A4" s="1" t="s">
        <v>18</v>
      </c>
      <c r="B4" s="15">
        <v>5</v>
      </c>
      <c r="C4" s="26">
        <v>5</v>
      </c>
      <c r="D4" s="16">
        <v>5</v>
      </c>
      <c r="E4" s="27">
        <v>43</v>
      </c>
      <c r="F4" s="56">
        <v>43</v>
      </c>
      <c r="G4" s="55">
        <f>E4-F4</f>
        <v>0</v>
      </c>
      <c r="H4" s="33">
        <v>17</v>
      </c>
      <c r="I4" s="26">
        <v>12.91</v>
      </c>
      <c r="J4" s="26">
        <v>13</v>
      </c>
      <c r="K4" s="35">
        <v>9</v>
      </c>
      <c r="L4" s="36">
        <v>15</v>
      </c>
      <c r="M4" s="26">
        <v>11.75</v>
      </c>
      <c r="N4" s="26">
        <v>1.25</v>
      </c>
      <c r="O4" s="26">
        <v>5.5</v>
      </c>
      <c r="P4" s="26">
        <v>3</v>
      </c>
      <c r="Q4" s="34">
        <v>2</v>
      </c>
      <c r="R4" s="44">
        <v>0.25</v>
      </c>
      <c r="S4" s="45">
        <v>0.70833333333333337</v>
      </c>
      <c r="T4" s="34">
        <v>11</v>
      </c>
      <c r="U4" s="35" t="s">
        <v>63</v>
      </c>
    </row>
    <row r="5" spans="1:21" ht="20.100000000000001" customHeight="1">
      <c r="A5" s="2" t="s">
        <v>19</v>
      </c>
      <c r="B5" s="17">
        <v>5</v>
      </c>
      <c r="C5" s="27">
        <v>5</v>
      </c>
      <c r="D5" s="18">
        <v>5</v>
      </c>
      <c r="E5" s="27">
        <v>47</v>
      </c>
      <c r="F5" s="56">
        <v>32</v>
      </c>
      <c r="G5" s="55">
        <f t="shared" ref="G5:G42" si="0">E5-F5</f>
        <v>15</v>
      </c>
      <c r="H5" s="37">
        <v>14</v>
      </c>
      <c r="I5" s="27">
        <v>11.48</v>
      </c>
      <c r="J5" s="27">
        <v>11</v>
      </c>
      <c r="K5" s="39">
        <v>5</v>
      </c>
      <c r="L5" s="40">
        <v>14</v>
      </c>
      <c r="M5" s="27">
        <v>10.25</v>
      </c>
      <c r="N5" s="27">
        <v>1.25</v>
      </c>
      <c r="O5" s="27">
        <v>5.5</v>
      </c>
      <c r="P5" s="27">
        <v>2.5</v>
      </c>
      <c r="Q5" s="38">
        <v>1</v>
      </c>
      <c r="R5" s="58">
        <v>0.25</v>
      </c>
      <c r="S5" s="57">
        <v>0.70833333333333337</v>
      </c>
      <c r="T5" s="38">
        <v>11</v>
      </c>
      <c r="U5" s="39" t="s">
        <v>63</v>
      </c>
    </row>
    <row r="6" spans="1:21" ht="20.100000000000001" customHeight="1">
      <c r="A6" s="2" t="s">
        <v>20</v>
      </c>
      <c r="B6" s="17">
        <v>5</v>
      </c>
      <c r="C6" s="27">
        <v>5</v>
      </c>
      <c r="D6" s="19">
        <v>5</v>
      </c>
      <c r="E6" s="27">
        <v>29</v>
      </c>
      <c r="F6" s="56">
        <v>28</v>
      </c>
      <c r="G6" s="55">
        <f t="shared" si="0"/>
        <v>1</v>
      </c>
      <c r="H6" s="37">
        <v>17</v>
      </c>
      <c r="I6" s="27">
        <v>14.21</v>
      </c>
      <c r="J6" s="27">
        <v>13</v>
      </c>
      <c r="K6" s="39">
        <v>8</v>
      </c>
      <c r="L6" s="40">
        <v>13</v>
      </c>
      <c r="M6" s="27">
        <v>11.75</v>
      </c>
      <c r="N6" s="27">
        <v>1</v>
      </c>
      <c r="O6" s="27">
        <v>5.5</v>
      </c>
      <c r="P6" s="27">
        <v>2.5</v>
      </c>
      <c r="Q6" s="38">
        <v>2.75</v>
      </c>
      <c r="R6" s="58">
        <v>0.25</v>
      </c>
      <c r="S6" s="57">
        <v>0.70833333333333337</v>
      </c>
      <c r="T6" s="38">
        <v>11</v>
      </c>
      <c r="U6" s="39" t="s">
        <v>63</v>
      </c>
    </row>
    <row r="7" spans="1:21" ht="20.100000000000001" customHeight="1">
      <c r="A7" s="2" t="s">
        <v>21</v>
      </c>
      <c r="B7" s="17">
        <v>4</v>
      </c>
      <c r="C7" s="27">
        <v>3</v>
      </c>
      <c r="D7" s="18">
        <v>4</v>
      </c>
      <c r="E7" s="27">
        <v>12</v>
      </c>
      <c r="F7" s="56">
        <v>13</v>
      </c>
      <c r="G7" s="55">
        <f t="shared" si="0"/>
        <v>-1</v>
      </c>
      <c r="H7" s="37">
        <v>14</v>
      </c>
      <c r="I7" s="27">
        <v>9.67</v>
      </c>
      <c r="J7" s="27">
        <v>10</v>
      </c>
      <c r="K7" s="39">
        <v>6</v>
      </c>
      <c r="L7" s="40">
        <v>10</v>
      </c>
      <c r="M7" s="27">
        <v>9</v>
      </c>
      <c r="N7" s="27">
        <v>1.25</v>
      </c>
      <c r="O7" s="27">
        <v>3</v>
      </c>
      <c r="P7" s="27">
        <v>2</v>
      </c>
      <c r="Q7" s="38">
        <v>2.75</v>
      </c>
      <c r="R7" s="58">
        <v>0.25</v>
      </c>
      <c r="S7" s="57">
        <v>0.70833333333333337</v>
      </c>
      <c r="T7" s="38">
        <v>11</v>
      </c>
      <c r="U7" s="39" t="s">
        <v>63</v>
      </c>
    </row>
    <row r="8" spans="1:21" ht="20.100000000000001" customHeight="1">
      <c r="A8" s="2" t="s">
        <v>22</v>
      </c>
      <c r="B8" s="17">
        <v>6</v>
      </c>
      <c r="C8" s="27">
        <v>6</v>
      </c>
      <c r="D8" s="19">
        <v>6</v>
      </c>
      <c r="E8" s="27">
        <v>17</v>
      </c>
      <c r="F8" s="56">
        <v>17</v>
      </c>
      <c r="G8" s="55">
        <f t="shared" si="0"/>
        <v>0</v>
      </c>
      <c r="H8" s="37">
        <v>32</v>
      </c>
      <c r="I8" s="27">
        <v>30.64</v>
      </c>
      <c r="J8" s="27">
        <v>14</v>
      </c>
      <c r="K8" s="39">
        <v>21</v>
      </c>
      <c r="L8" s="40">
        <v>18</v>
      </c>
      <c r="M8" s="27">
        <v>16.88</v>
      </c>
      <c r="N8" s="27">
        <v>1.5</v>
      </c>
      <c r="O8" s="27">
        <v>6</v>
      </c>
      <c r="P8" s="27">
        <v>3</v>
      </c>
      <c r="Q8" s="38">
        <v>6.38</v>
      </c>
      <c r="R8" s="58">
        <v>0.25</v>
      </c>
      <c r="S8" s="57">
        <v>0.70833333333333337</v>
      </c>
      <c r="T8" s="38">
        <v>11</v>
      </c>
      <c r="U8" s="39" t="s">
        <v>63</v>
      </c>
    </row>
    <row r="9" spans="1:21" ht="20.100000000000001" customHeight="1">
      <c r="A9" s="2" t="s">
        <v>23</v>
      </c>
      <c r="B9" s="17">
        <v>3</v>
      </c>
      <c r="C9" s="27">
        <v>3</v>
      </c>
      <c r="D9" s="18">
        <v>4</v>
      </c>
      <c r="E9" s="27">
        <v>24</v>
      </c>
      <c r="F9" s="56">
        <v>23</v>
      </c>
      <c r="G9" s="55">
        <f t="shared" si="0"/>
        <v>1</v>
      </c>
      <c r="H9" s="37">
        <v>10</v>
      </c>
      <c r="I9" s="27">
        <v>8.08</v>
      </c>
      <c r="J9" s="27">
        <v>8</v>
      </c>
      <c r="K9" s="39">
        <v>6</v>
      </c>
      <c r="L9" s="40">
        <v>9</v>
      </c>
      <c r="M9" s="27">
        <v>8.5</v>
      </c>
      <c r="N9" s="27">
        <v>1</v>
      </c>
      <c r="O9" s="27">
        <v>4</v>
      </c>
      <c r="P9" s="27">
        <v>2</v>
      </c>
      <c r="Q9" s="38">
        <v>1.5</v>
      </c>
      <c r="R9" s="58">
        <v>0.25</v>
      </c>
      <c r="S9" s="57">
        <v>0.70833333333333337</v>
      </c>
      <c r="T9" s="38">
        <v>11</v>
      </c>
      <c r="U9" s="39" t="s">
        <v>63</v>
      </c>
    </row>
    <row r="10" spans="1:21" ht="20.100000000000001" customHeight="1">
      <c r="A10" s="2" t="s">
        <v>24</v>
      </c>
      <c r="B10" s="17">
        <v>10</v>
      </c>
      <c r="C10" s="27">
        <v>9</v>
      </c>
      <c r="D10" s="18">
        <v>10</v>
      </c>
      <c r="E10" s="27">
        <v>50</v>
      </c>
      <c r="F10" s="56">
        <v>50</v>
      </c>
      <c r="G10" s="55">
        <f t="shared" si="0"/>
        <v>0</v>
      </c>
      <c r="H10" s="37">
        <v>24</v>
      </c>
      <c r="I10" s="27">
        <v>22.22</v>
      </c>
      <c r="J10" s="27">
        <v>7</v>
      </c>
      <c r="K10" s="39">
        <v>24</v>
      </c>
      <c r="L10" s="40">
        <v>24</v>
      </c>
      <c r="M10" s="27">
        <v>21</v>
      </c>
      <c r="N10" s="27">
        <v>2</v>
      </c>
      <c r="O10" s="27">
        <v>11.75</v>
      </c>
      <c r="P10" s="27">
        <v>4.5</v>
      </c>
      <c r="Q10" s="38">
        <v>2.75</v>
      </c>
      <c r="R10" s="58">
        <v>0.25</v>
      </c>
      <c r="S10" s="57">
        <v>0.70833333333333337</v>
      </c>
      <c r="T10" s="38">
        <v>11</v>
      </c>
      <c r="U10" s="39" t="s">
        <v>63</v>
      </c>
    </row>
    <row r="11" spans="1:21" ht="20.100000000000001" customHeight="1">
      <c r="A11" s="2" t="s">
        <v>25</v>
      </c>
      <c r="B11" s="17">
        <v>4</v>
      </c>
      <c r="C11" s="27">
        <v>4</v>
      </c>
      <c r="D11" s="18">
        <v>4</v>
      </c>
      <c r="E11" s="27">
        <v>21</v>
      </c>
      <c r="F11" s="56">
        <v>21</v>
      </c>
      <c r="G11" s="55">
        <f t="shared" si="0"/>
        <v>0</v>
      </c>
      <c r="H11" s="37">
        <v>19</v>
      </c>
      <c r="I11" s="27">
        <v>11.14</v>
      </c>
      <c r="J11" s="27">
        <v>11</v>
      </c>
      <c r="K11" s="39">
        <v>7</v>
      </c>
      <c r="L11" s="40">
        <v>10</v>
      </c>
      <c r="M11" s="27">
        <v>8.5</v>
      </c>
      <c r="N11" s="27">
        <v>1</v>
      </c>
      <c r="O11" s="27">
        <v>4</v>
      </c>
      <c r="P11" s="27">
        <v>2.5</v>
      </c>
      <c r="Q11" s="38">
        <v>1</v>
      </c>
      <c r="R11" s="58">
        <v>0.25</v>
      </c>
      <c r="S11" s="57">
        <v>0.70833333333333337</v>
      </c>
      <c r="T11" s="38">
        <v>11</v>
      </c>
      <c r="U11" s="39" t="s">
        <v>63</v>
      </c>
    </row>
    <row r="12" spans="1:21" ht="20.100000000000001" customHeight="1">
      <c r="A12" s="2" t="s">
        <v>26</v>
      </c>
      <c r="B12" s="17">
        <v>5</v>
      </c>
      <c r="C12" s="27">
        <v>5</v>
      </c>
      <c r="D12" s="18">
        <v>5</v>
      </c>
      <c r="E12" s="27">
        <v>45</v>
      </c>
      <c r="F12" s="56">
        <v>27</v>
      </c>
      <c r="G12" s="55">
        <f t="shared" si="0"/>
        <v>18</v>
      </c>
      <c r="H12" s="37">
        <v>20</v>
      </c>
      <c r="I12" s="27">
        <v>12.62</v>
      </c>
      <c r="J12" s="27">
        <v>17</v>
      </c>
      <c r="K12" s="39">
        <v>6</v>
      </c>
      <c r="L12" s="40">
        <v>14</v>
      </c>
      <c r="M12" s="27">
        <v>11.25</v>
      </c>
      <c r="N12" s="27">
        <v>1.25</v>
      </c>
      <c r="O12" s="27">
        <v>5.5</v>
      </c>
      <c r="P12" s="27">
        <v>2.5</v>
      </c>
      <c r="Q12" s="38">
        <v>2</v>
      </c>
      <c r="R12" s="58">
        <v>0.22916666666666666</v>
      </c>
      <c r="S12" s="57">
        <v>0.6875</v>
      </c>
      <c r="T12" s="38">
        <v>11</v>
      </c>
      <c r="U12" s="39" t="s">
        <v>63</v>
      </c>
    </row>
    <row r="13" spans="1:21" ht="20.100000000000001" customHeight="1">
      <c r="A13" s="2" t="s">
        <v>27</v>
      </c>
      <c r="B13" s="17">
        <v>4</v>
      </c>
      <c r="C13" s="27">
        <v>4</v>
      </c>
      <c r="D13" s="18">
        <v>5</v>
      </c>
      <c r="E13" s="27">
        <v>30</v>
      </c>
      <c r="F13" s="56">
        <v>13</v>
      </c>
      <c r="G13" s="55">
        <f t="shared" si="0"/>
        <v>17</v>
      </c>
      <c r="H13" s="37">
        <v>14</v>
      </c>
      <c r="I13" s="27">
        <v>9.8699999999999992</v>
      </c>
      <c r="J13" s="27">
        <v>10</v>
      </c>
      <c r="K13" s="39">
        <v>3</v>
      </c>
      <c r="L13" s="40">
        <v>11</v>
      </c>
      <c r="M13" s="27">
        <v>8.75</v>
      </c>
      <c r="N13" s="27">
        <v>1</v>
      </c>
      <c r="O13" s="27">
        <v>4</v>
      </c>
      <c r="P13" s="27">
        <v>3</v>
      </c>
      <c r="Q13" s="38">
        <v>0.75</v>
      </c>
      <c r="R13" s="58">
        <v>0.25</v>
      </c>
      <c r="S13" s="57">
        <v>0.70833333333333337</v>
      </c>
      <c r="T13" s="38">
        <v>11</v>
      </c>
      <c r="U13" s="39" t="s">
        <v>63</v>
      </c>
    </row>
    <row r="14" spans="1:21" ht="20.100000000000001" customHeight="1">
      <c r="A14" s="3" t="s">
        <v>28</v>
      </c>
      <c r="B14" s="17">
        <v>5</v>
      </c>
      <c r="C14" s="27">
        <v>5</v>
      </c>
      <c r="D14" s="18">
        <v>5</v>
      </c>
      <c r="E14" s="27">
        <v>33</v>
      </c>
      <c r="F14" s="56">
        <v>27</v>
      </c>
      <c r="G14" s="55">
        <f t="shared" si="0"/>
        <v>6</v>
      </c>
      <c r="H14" s="37">
        <v>14</v>
      </c>
      <c r="I14" s="27">
        <v>11.23</v>
      </c>
      <c r="J14" s="27">
        <v>11</v>
      </c>
      <c r="K14" s="39">
        <v>5</v>
      </c>
      <c r="L14" s="40">
        <v>13</v>
      </c>
      <c r="M14" s="27">
        <v>10</v>
      </c>
      <c r="N14" s="27">
        <v>1.25</v>
      </c>
      <c r="O14" s="27">
        <v>5.5</v>
      </c>
      <c r="P14" s="27">
        <v>2</v>
      </c>
      <c r="Q14" s="38">
        <v>1.25</v>
      </c>
      <c r="R14" s="58">
        <v>0.25</v>
      </c>
      <c r="S14" s="57">
        <v>0.70833333333333337</v>
      </c>
      <c r="T14" s="38">
        <v>11</v>
      </c>
      <c r="U14" s="39" t="s">
        <v>63</v>
      </c>
    </row>
    <row r="15" spans="1:21" ht="20.100000000000001" customHeight="1">
      <c r="A15" s="2" t="s">
        <v>29</v>
      </c>
      <c r="B15" s="17">
        <v>3</v>
      </c>
      <c r="C15" s="27">
        <v>3</v>
      </c>
      <c r="D15" s="18">
        <v>3</v>
      </c>
      <c r="E15" s="27">
        <v>18</v>
      </c>
      <c r="F15" s="56">
        <v>18</v>
      </c>
      <c r="G15" s="55">
        <f t="shared" si="0"/>
        <v>0</v>
      </c>
      <c r="H15" s="37">
        <v>11</v>
      </c>
      <c r="I15" s="27">
        <v>7.78</v>
      </c>
      <c r="J15" s="27">
        <v>8</v>
      </c>
      <c r="K15" s="39">
        <v>5</v>
      </c>
      <c r="L15" s="40">
        <v>8</v>
      </c>
      <c r="M15" s="27">
        <v>7.5</v>
      </c>
      <c r="N15" s="27">
        <v>1</v>
      </c>
      <c r="O15" s="27">
        <v>3.25</v>
      </c>
      <c r="P15" s="27">
        <v>2</v>
      </c>
      <c r="Q15" s="38">
        <v>1.25</v>
      </c>
      <c r="R15" s="58">
        <v>0.25</v>
      </c>
      <c r="S15" s="57">
        <v>0.70833333333333337</v>
      </c>
      <c r="T15" s="38">
        <v>11</v>
      </c>
      <c r="U15" s="39" t="s">
        <v>63</v>
      </c>
    </row>
    <row r="16" spans="1:21" ht="20.100000000000001" customHeight="1">
      <c r="A16" s="3" t="s">
        <v>30</v>
      </c>
      <c r="B16" s="17">
        <v>6</v>
      </c>
      <c r="C16" s="27">
        <v>6</v>
      </c>
      <c r="D16" s="18">
        <v>7</v>
      </c>
      <c r="E16" s="27">
        <v>32</v>
      </c>
      <c r="F16" s="56">
        <v>28</v>
      </c>
      <c r="G16" s="55">
        <f t="shared" si="0"/>
        <v>4</v>
      </c>
      <c r="H16" s="37">
        <v>17</v>
      </c>
      <c r="I16" s="27">
        <v>14.3</v>
      </c>
      <c r="J16" s="27">
        <v>15</v>
      </c>
      <c r="K16" s="39">
        <v>6</v>
      </c>
      <c r="L16" s="40">
        <v>15</v>
      </c>
      <c r="M16" s="27">
        <v>12.25</v>
      </c>
      <c r="N16" s="27">
        <v>1.25</v>
      </c>
      <c r="O16" s="27">
        <v>6.5</v>
      </c>
      <c r="P16" s="27">
        <v>3.5</v>
      </c>
      <c r="Q16" s="38">
        <v>1</v>
      </c>
      <c r="R16" s="58">
        <v>0.25</v>
      </c>
      <c r="S16" s="57">
        <v>0.70833333333333337</v>
      </c>
      <c r="T16" s="38">
        <v>11</v>
      </c>
      <c r="U16" s="39" t="s">
        <v>63</v>
      </c>
    </row>
    <row r="17" spans="1:21" ht="20.100000000000001" customHeight="1">
      <c r="A17" s="2" t="s">
        <v>31</v>
      </c>
      <c r="B17" s="17">
        <v>5</v>
      </c>
      <c r="C17" s="27">
        <v>5</v>
      </c>
      <c r="D17" s="18">
        <v>6</v>
      </c>
      <c r="E17" s="27">
        <v>23</v>
      </c>
      <c r="F17" s="56">
        <v>23</v>
      </c>
      <c r="G17" s="55">
        <f t="shared" si="0"/>
        <v>0</v>
      </c>
      <c r="H17" s="37">
        <v>19</v>
      </c>
      <c r="I17" s="27">
        <v>16.66</v>
      </c>
      <c r="J17" s="27">
        <v>13</v>
      </c>
      <c r="K17" s="39">
        <v>16</v>
      </c>
      <c r="L17" s="40">
        <v>14</v>
      </c>
      <c r="M17" s="27">
        <v>11.5</v>
      </c>
      <c r="N17" s="27">
        <v>1.25</v>
      </c>
      <c r="O17" s="27">
        <v>5.5</v>
      </c>
      <c r="P17" s="27">
        <v>2.5</v>
      </c>
      <c r="Q17" s="38">
        <v>2.25</v>
      </c>
      <c r="R17" s="58">
        <v>0.25</v>
      </c>
      <c r="S17" s="57">
        <v>0.70833333333333337</v>
      </c>
      <c r="T17" s="38">
        <v>11</v>
      </c>
      <c r="U17" s="39" t="s">
        <v>63</v>
      </c>
    </row>
    <row r="18" spans="1:21" ht="20.100000000000001" customHeight="1">
      <c r="A18" s="2" t="s">
        <v>32</v>
      </c>
      <c r="B18" s="17">
        <v>4</v>
      </c>
      <c r="C18" s="27">
        <v>4</v>
      </c>
      <c r="D18" s="18">
        <v>4</v>
      </c>
      <c r="E18" s="27">
        <v>40</v>
      </c>
      <c r="F18" s="56">
        <v>14</v>
      </c>
      <c r="G18" s="55">
        <f t="shared" si="0"/>
        <v>26</v>
      </c>
      <c r="H18" s="37">
        <v>14</v>
      </c>
      <c r="I18" s="27">
        <v>9.94</v>
      </c>
      <c r="J18" s="27">
        <v>11</v>
      </c>
      <c r="K18" s="39">
        <v>4</v>
      </c>
      <c r="L18" s="40">
        <v>9</v>
      </c>
      <c r="M18" s="27">
        <v>8</v>
      </c>
      <c r="N18" s="27">
        <v>1</v>
      </c>
      <c r="O18" s="27">
        <v>4</v>
      </c>
      <c r="P18" s="27">
        <v>2</v>
      </c>
      <c r="Q18" s="38">
        <v>1</v>
      </c>
      <c r="R18" s="58">
        <v>0.25</v>
      </c>
      <c r="S18" s="57">
        <v>0.70833333333333337</v>
      </c>
      <c r="T18" s="38">
        <v>11</v>
      </c>
      <c r="U18" s="39" t="s">
        <v>63</v>
      </c>
    </row>
    <row r="19" spans="1:21" ht="20.100000000000001" customHeight="1">
      <c r="A19" s="2" t="s">
        <v>33</v>
      </c>
      <c r="B19" s="17">
        <v>5</v>
      </c>
      <c r="C19" s="27">
        <v>4</v>
      </c>
      <c r="D19" s="18">
        <v>6</v>
      </c>
      <c r="E19" s="27">
        <v>8</v>
      </c>
      <c r="F19" s="56">
        <v>18</v>
      </c>
      <c r="G19" s="55">
        <f t="shared" si="0"/>
        <v>-10</v>
      </c>
      <c r="H19" s="37">
        <v>16</v>
      </c>
      <c r="I19" s="27">
        <v>10.06</v>
      </c>
      <c r="J19" s="27">
        <v>12</v>
      </c>
      <c r="K19" s="39">
        <v>4</v>
      </c>
      <c r="L19" s="40">
        <v>12</v>
      </c>
      <c r="M19" s="27">
        <v>8</v>
      </c>
      <c r="N19" s="27">
        <v>1</v>
      </c>
      <c r="O19" s="27">
        <v>4</v>
      </c>
      <c r="P19" s="27">
        <v>2</v>
      </c>
      <c r="Q19" s="38">
        <v>1</v>
      </c>
      <c r="R19" s="58">
        <v>0.25</v>
      </c>
      <c r="S19" s="57">
        <v>0.70833333333333337</v>
      </c>
      <c r="T19" s="38">
        <v>11</v>
      </c>
      <c r="U19" s="39" t="s">
        <v>63</v>
      </c>
    </row>
    <row r="20" spans="1:21" ht="20.100000000000001" customHeight="1">
      <c r="A20" s="2" t="s">
        <v>34</v>
      </c>
      <c r="B20" s="17">
        <v>5</v>
      </c>
      <c r="C20" s="27">
        <v>5</v>
      </c>
      <c r="D20" s="18">
        <v>5</v>
      </c>
      <c r="E20" s="27">
        <v>51</v>
      </c>
      <c r="F20" s="56">
        <v>26</v>
      </c>
      <c r="G20" s="55">
        <f t="shared" si="0"/>
        <v>25</v>
      </c>
      <c r="H20" s="37">
        <v>18</v>
      </c>
      <c r="I20" s="27">
        <v>11.31</v>
      </c>
      <c r="J20" s="27">
        <v>13</v>
      </c>
      <c r="K20" s="39">
        <v>5</v>
      </c>
      <c r="L20" s="40">
        <v>14</v>
      </c>
      <c r="M20" s="27">
        <v>10</v>
      </c>
      <c r="N20" s="27">
        <v>1.25</v>
      </c>
      <c r="O20" s="27">
        <v>5.5</v>
      </c>
      <c r="P20" s="27">
        <v>2.5</v>
      </c>
      <c r="Q20" s="38">
        <v>0.75</v>
      </c>
      <c r="R20" s="58">
        <v>0.25</v>
      </c>
      <c r="S20" s="57">
        <v>0.70833333333333337</v>
      </c>
      <c r="T20" s="38">
        <v>11</v>
      </c>
      <c r="U20" s="39" t="s">
        <v>63</v>
      </c>
    </row>
    <row r="21" spans="1:21" ht="20.100000000000001" customHeight="1">
      <c r="A21" s="2" t="s">
        <v>35</v>
      </c>
      <c r="B21" s="17">
        <v>5</v>
      </c>
      <c r="C21" s="27">
        <v>5</v>
      </c>
      <c r="D21" s="18">
        <v>5</v>
      </c>
      <c r="E21" s="27">
        <v>26</v>
      </c>
      <c r="F21" s="56">
        <v>19</v>
      </c>
      <c r="G21" s="55">
        <f t="shared" si="0"/>
        <v>7</v>
      </c>
      <c r="H21" s="37">
        <v>16</v>
      </c>
      <c r="I21" s="27">
        <v>11.14</v>
      </c>
      <c r="J21" s="27">
        <v>12</v>
      </c>
      <c r="K21" s="39">
        <v>6</v>
      </c>
      <c r="L21" s="40">
        <v>11</v>
      </c>
      <c r="M21" s="27">
        <v>10.25</v>
      </c>
      <c r="N21" s="27">
        <v>1.25</v>
      </c>
      <c r="O21" s="27">
        <v>5.5</v>
      </c>
      <c r="P21" s="27">
        <v>2.5</v>
      </c>
      <c r="Q21" s="38">
        <v>1</v>
      </c>
      <c r="R21" s="58">
        <v>0.25</v>
      </c>
      <c r="S21" s="57">
        <v>0.70833333333333337</v>
      </c>
      <c r="T21" s="38">
        <v>11</v>
      </c>
      <c r="U21" s="39" t="s">
        <v>63</v>
      </c>
    </row>
    <row r="22" spans="1:21" ht="20.100000000000001" customHeight="1">
      <c r="A22" s="2" t="s">
        <v>36</v>
      </c>
      <c r="B22" s="17">
        <v>5</v>
      </c>
      <c r="C22" s="27">
        <v>4</v>
      </c>
      <c r="D22" s="18">
        <v>5</v>
      </c>
      <c r="E22" s="27">
        <v>24</v>
      </c>
      <c r="F22" s="56">
        <v>16</v>
      </c>
      <c r="G22" s="55">
        <f t="shared" si="0"/>
        <v>8</v>
      </c>
      <c r="H22" s="37">
        <v>15</v>
      </c>
      <c r="I22" s="27">
        <v>9.9600000000000009</v>
      </c>
      <c r="J22" s="27">
        <v>11</v>
      </c>
      <c r="K22" s="39">
        <v>4</v>
      </c>
      <c r="L22" s="40">
        <v>12</v>
      </c>
      <c r="M22" s="27">
        <v>8</v>
      </c>
      <c r="N22" s="27">
        <v>1</v>
      </c>
      <c r="O22" s="27">
        <v>4</v>
      </c>
      <c r="P22" s="27">
        <v>2</v>
      </c>
      <c r="Q22" s="38">
        <v>1</v>
      </c>
      <c r="R22" s="58">
        <v>0.25</v>
      </c>
      <c r="S22" s="57">
        <v>0.70833333333333337</v>
      </c>
      <c r="T22" s="38">
        <v>11</v>
      </c>
      <c r="U22" s="39" t="s">
        <v>63</v>
      </c>
    </row>
    <row r="23" spans="1:21" ht="20.100000000000001" customHeight="1">
      <c r="A23" s="2" t="s">
        <v>37</v>
      </c>
      <c r="B23" s="17">
        <v>4</v>
      </c>
      <c r="C23" s="27">
        <v>4</v>
      </c>
      <c r="D23" s="18">
        <v>5</v>
      </c>
      <c r="E23" s="27">
        <v>20</v>
      </c>
      <c r="F23" s="56">
        <v>12</v>
      </c>
      <c r="G23" s="55">
        <f t="shared" si="0"/>
        <v>8</v>
      </c>
      <c r="H23" s="37">
        <v>16</v>
      </c>
      <c r="I23" s="27">
        <v>10.37</v>
      </c>
      <c r="J23" s="27">
        <v>11</v>
      </c>
      <c r="K23" s="39">
        <v>6</v>
      </c>
      <c r="L23" s="40">
        <v>12</v>
      </c>
      <c r="M23" s="27">
        <v>8.5</v>
      </c>
      <c r="N23" s="27">
        <v>1</v>
      </c>
      <c r="O23" s="27">
        <v>3.5</v>
      </c>
      <c r="P23" s="27">
        <v>2.5</v>
      </c>
      <c r="Q23" s="38">
        <v>1.5</v>
      </c>
      <c r="R23" s="58">
        <v>0.25</v>
      </c>
      <c r="S23" s="57">
        <v>0.70833333333333337</v>
      </c>
      <c r="T23" s="38">
        <v>11</v>
      </c>
      <c r="U23" s="39" t="s">
        <v>63</v>
      </c>
    </row>
    <row r="24" spans="1:21" ht="20.100000000000001" customHeight="1">
      <c r="A24" s="2" t="s">
        <v>38</v>
      </c>
      <c r="B24" s="17">
        <v>6</v>
      </c>
      <c r="C24" s="27">
        <v>6</v>
      </c>
      <c r="D24" s="20">
        <v>7</v>
      </c>
      <c r="E24" s="27">
        <v>27</v>
      </c>
      <c r="F24" s="56">
        <v>29</v>
      </c>
      <c r="G24" s="55">
        <f t="shared" si="0"/>
        <v>-2</v>
      </c>
      <c r="H24" s="37">
        <v>15</v>
      </c>
      <c r="I24" s="27">
        <v>13.41</v>
      </c>
      <c r="J24" s="27">
        <v>13</v>
      </c>
      <c r="K24" s="39">
        <v>6</v>
      </c>
      <c r="L24" s="40">
        <v>15</v>
      </c>
      <c r="M24" s="27">
        <v>12.5</v>
      </c>
      <c r="N24" s="27">
        <v>1.25</v>
      </c>
      <c r="O24" s="27">
        <v>6.5</v>
      </c>
      <c r="P24" s="27">
        <v>3</v>
      </c>
      <c r="Q24" s="38">
        <v>1.75</v>
      </c>
      <c r="R24" s="58">
        <v>0.25</v>
      </c>
      <c r="S24" s="57">
        <v>0.66666666666666663</v>
      </c>
      <c r="T24" s="38">
        <v>10</v>
      </c>
      <c r="U24" s="39" t="s">
        <v>63</v>
      </c>
    </row>
    <row r="25" spans="1:21" ht="20.100000000000001" customHeight="1">
      <c r="A25" s="2" t="s">
        <v>39</v>
      </c>
      <c r="B25" s="17">
        <v>4</v>
      </c>
      <c r="C25" s="27">
        <v>3</v>
      </c>
      <c r="D25" s="18">
        <v>4</v>
      </c>
      <c r="E25" s="27">
        <v>19</v>
      </c>
      <c r="F25" s="56">
        <v>5</v>
      </c>
      <c r="G25" s="55">
        <f t="shared" si="0"/>
        <v>14</v>
      </c>
      <c r="H25" s="37">
        <v>12</v>
      </c>
      <c r="I25" s="27">
        <v>7.86</v>
      </c>
      <c r="J25" s="27">
        <v>9</v>
      </c>
      <c r="K25" s="39">
        <v>4</v>
      </c>
      <c r="L25" s="40">
        <v>8</v>
      </c>
      <c r="M25" s="27">
        <v>6.75</v>
      </c>
      <c r="N25" s="27">
        <v>1</v>
      </c>
      <c r="O25" s="27">
        <v>3</v>
      </c>
      <c r="P25" s="27">
        <v>2</v>
      </c>
      <c r="Q25" s="38">
        <v>0.75</v>
      </c>
      <c r="R25" s="58">
        <v>0.25</v>
      </c>
      <c r="S25" s="57">
        <v>0.70833333333333337</v>
      </c>
      <c r="T25" s="38">
        <v>11</v>
      </c>
      <c r="U25" s="39" t="s">
        <v>63</v>
      </c>
    </row>
    <row r="26" spans="1:21" ht="20.100000000000001" customHeight="1">
      <c r="A26" s="2" t="s">
        <v>40</v>
      </c>
      <c r="B26" s="17">
        <v>5</v>
      </c>
      <c r="C26" s="27">
        <v>4</v>
      </c>
      <c r="D26" s="20">
        <v>7</v>
      </c>
      <c r="E26" s="27">
        <v>29</v>
      </c>
      <c r="F26" s="56">
        <v>20</v>
      </c>
      <c r="G26" s="55">
        <f t="shared" si="0"/>
        <v>9</v>
      </c>
      <c r="H26" s="37">
        <v>14</v>
      </c>
      <c r="I26" s="27">
        <v>11.02</v>
      </c>
      <c r="J26" s="27">
        <v>12</v>
      </c>
      <c r="K26" s="39">
        <v>4</v>
      </c>
      <c r="L26" s="40">
        <v>10</v>
      </c>
      <c r="M26" s="27">
        <v>9.25</v>
      </c>
      <c r="N26" s="27">
        <v>1</v>
      </c>
      <c r="O26" s="27">
        <v>4.5</v>
      </c>
      <c r="P26" s="27">
        <v>2.5</v>
      </c>
      <c r="Q26" s="38">
        <v>1.25</v>
      </c>
      <c r="R26" s="58">
        <v>0.25</v>
      </c>
      <c r="S26" s="57">
        <v>0.66666666666666663</v>
      </c>
      <c r="T26" s="38">
        <v>10</v>
      </c>
      <c r="U26" s="39" t="s">
        <v>63</v>
      </c>
    </row>
    <row r="27" spans="1:21" ht="20.100000000000001" customHeight="1">
      <c r="A27" s="3" t="s">
        <v>41</v>
      </c>
      <c r="B27" s="17">
        <v>6</v>
      </c>
      <c r="C27" s="27">
        <v>4</v>
      </c>
      <c r="D27" s="18">
        <v>7</v>
      </c>
      <c r="E27" s="27">
        <v>4</v>
      </c>
      <c r="F27" s="56">
        <v>4</v>
      </c>
      <c r="G27" s="55">
        <f t="shared" si="0"/>
        <v>0</v>
      </c>
      <c r="H27" s="37">
        <v>15</v>
      </c>
      <c r="I27" s="27">
        <v>10.11</v>
      </c>
      <c r="J27" s="27">
        <v>10</v>
      </c>
      <c r="K27" s="39">
        <v>6</v>
      </c>
      <c r="L27" s="40">
        <v>12</v>
      </c>
      <c r="M27" s="27">
        <v>8.25</v>
      </c>
      <c r="N27" s="27">
        <v>1</v>
      </c>
      <c r="O27" s="27">
        <v>4</v>
      </c>
      <c r="P27" s="27">
        <v>2.5</v>
      </c>
      <c r="Q27" s="38">
        <v>0.75</v>
      </c>
      <c r="R27" s="58">
        <v>0.25</v>
      </c>
      <c r="S27" s="57">
        <v>0.70833333333333337</v>
      </c>
      <c r="T27" s="38">
        <v>11</v>
      </c>
      <c r="U27" s="39" t="s">
        <v>63</v>
      </c>
    </row>
    <row r="28" spans="1:21" ht="20.100000000000001" customHeight="1">
      <c r="A28" s="3" t="s">
        <v>42</v>
      </c>
      <c r="B28" s="17">
        <v>5</v>
      </c>
      <c r="C28" s="27">
        <v>5</v>
      </c>
      <c r="D28" s="18">
        <v>5</v>
      </c>
      <c r="E28" s="27">
        <v>22</v>
      </c>
      <c r="F28" s="56">
        <v>22</v>
      </c>
      <c r="G28" s="55">
        <f t="shared" si="0"/>
        <v>0</v>
      </c>
      <c r="H28" s="37">
        <v>14</v>
      </c>
      <c r="I28" s="27">
        <v>11.73</v>
      </c>
      <c r="J28" s="27">
        <v>10</v>
      </c>
      <c r="K28" s="39">
        <v>5</v>
      </c>
      <c r="L28" s="40">
        <v>11</v>
      </c>
      <c r="M28" s="27">
        <v>10.5</v>
      </c>
      <c r="N28" s="27">
        <v>1</v>
      </c>
      <c r="O28" s="27">
        <v>5</v>
      </c>
      <c r="P28" s="27">
        <v>2.5</v>
      </c>
      <c r="Q28" s="38">
        <v>2</v>
      </c>
      <c r="R28" s="58">
        <v>0.25</v>
      </c>
      <c r="S28" s="57">
        <v>0.70833333333333337</v>
      </c>
      <c r="T28" s="38">
        <v>11</v>
      </c>
      <c r="U28" s="39" t="s">
        <v>63</v>
      </c>
    </row>
    <row r="29" spans="1:21" ht="20.100000000000001" customHeight="1">
      <c r="A29" s="3" t="s">
        <v>43</v>
      </c>
      <c r="B29" s="17">
        <v>5</v>
      </c>
      <c r="C29" s="27">
        <v>5</v>
      </c>
      <c r="D29" s="18">
        <v>6</v>
      </c>
      <c r="E29" s="27">
        <v>37</v>
      </c>
      <c r="F29" s="56">
        <v>35</v>
      </c>
      <c r="G29" s="55">
        <f t="shared" si="0"/>
        <v>2</v>
      </c>
      <c r="H29" s="37">
        <v>16</v>
      </c>
      <c r="I29" s="27">
        <v>12.62</v>
      </c>
      <c r="J29" s="27">
        <v>12</v>
      </c>
      <c r="K29" s="39">
        <v>4</v>
      </c>
      <c r="L29" s="40">
        <v>14</v>
      </c>
      <c r="M29" s="27">
        <v>11</v>
      </c>
      <c r="N29" s="27">
        <v>1.25</v>
      </c>
      <c r="O29" s="27">
        <v>5.5</v>
      </c>
      <c r="P29" s="27">
        <v>3</v>
      </c>
      <c r="Q29" s="38">
        <v>1.25</v>
      </c>
      <c r="R29" s="58">
        <v>0.25</v>
      </c>
      <c r="S29" s="57">
        <v>0.70833333333333337</v>
      </c>
      <c r="T29" s="38">
        <v>11</v>
      </c>
      <c r="U29" s="39" t="s">
        <v>63</v>
      </c>
    </row>
    <row r="30" spans="1:21" ht="20.100000000000001" customHeight="1">
      <c r="A30" s="3" t="s">
        <v>44</v>
      </c>
      <c r="B30" s="17">
        <v>4</v>
      </c>
      <c r="C30" s="27">
        <v>3</v>
      </c>
      <c r="D30" s="18">
        <v>4</v>
      </c>
      <c r="E30" s="27">
        <v>0</v>
      </c>
      <c r="F30" s="56">
        <v>18</v>
      </c>
      <c r="G30" s="55">
        <f t="shared" si="0"/>
        <v>-18</v>
      </c>
      <c r="H30" s="37">
        <v>12</v>
      </c>
      <c r="I30" s="27">
        <v>7.45</v>
      </c>
      <c r="J30" s="27">
        <v>8</v>
      </c>
      <c r="K30" s="39">
        <v>4</v>
      </c>
      <c r="L30" s="40">
        <v>9</v>
      </c>
      <c r="M30" s="27">
        <v>7</v>
      </c>
      <c r="N30" s="27">
        <v>1</v>
      </c>
      <c r="O30" s="27">
        <v>2.75</v>
      </c>
      <c r="P30" s="27">
        <v>2</v>
      </c>
      <c r="Q30" s="38">
        <v>1.25</v>
      </c>
      <c r="R30" s="58">
        <v>0.25</v>
      </c>
      <c r="S30" s="57">
        <v>0.6875</v>
      </c>
      <c r="T30" s="38">
        <v>10.5</v>
      </c>
      <c r="U30" s="39" t="s">
        <v>63</v>
      </c>
    </row>
    <row r="31" spans="1:21" ht="20.100000000000001" customHeight="1">
      <c r="A31" s="3" t="s">
        <v>45</v>
      </c>
      <c r="B31" s="17">
        <v>5</v>
      </c>
      <c r="C31" s="27">
        <v>4</v>
      </c>
      <c r="D31" s="18">
        <v>6</v>
      </c>
      <c r="E31" s="27">
        <v>43</v>
      </c>
      <c r="F31" s="56">
        <v>11</v>
      </c>
      <c r="G31" s="55">
        <f t="shared" si="0"/>
        <v>32</v>
      </c>
      <c r="H31" s="37">
        <v>14</v>
      </c>
      <c r="I31" s="27">
        <v>10.01</v>
      </c>
      <c r="J31" s="27">
        <v>10</v>
      </c>
      <c r="K31" s="39">
        <v>4</v>
      </c>
      <c r="L31" s="40">
        <v>12</v>
      </c>
      <c r="M31" s="27">
        <v>9.5</v>
      </c>
      <c r="N31" s="27">
        <v>1</v>
      </c>
      <c r="O31" s="27">
        <v>4.5</v>
      </c>
      <c r="P31" s="27">
        <v>2.5</v>
      </c>
      <c r="Q31" s="38">
        <v>1.5</v>
      </c>
      <c r="R31" s="58">
        <v>0.25</v>
      </c>
      <c r="S31" s="57">
        <v>0.70833333333333337</v>
      </c>
      <c r="T31" s="38">
        <v>11</v>
      </c>
      <c r="U31" s="39" t="s">
        <v>63</v>
      </c>
    </row>
    <row r="32" spans="1:21" ht="20.100000000000001" customHeight="1">
      <c r="A32" s="3" t="s">
        <v>46</v>
      </c>
      <c r="B32" s="17">
        <v>4</v>
      </c>
      <c r="C32" s="27">
        <v>4</v>
      </c>
      <c r="D32" s="20">
        <v>4</v>
      </c>
      <c r="E32" s="27">
        <v>40</v>
      </c>
      <c r="F32" s="56">
        <v>11</v>
      </c>
      <c r="G32" s="55">
        <f t="shared" si="0"/>
        <v>29</v>
      </c>
      <c r="H32" s="37">
        <v>14</v>
      </c>
      <c r="I32" s="27">
        <v>9.09</v>
      </c>
      <c r="J32" s="27">
        <v>10</v>
      </c>
      <c r="K32" s="39">
        <v>6</v>
      </c>
      <c r="L32" s="40">
        <v>8</v>
      </c>
      <c r="M32" s="27">
        <v>8</v>
      </c>
      <c r="N32" s="27">
        <v>1</v>
      </c>
      <c r="O32" s="27">
        <v>4</v>
      </c>
      <c r="P32" s="27">
        <v>2</v>
      </c>
      <c r="Q32" s="38">
        <v>1</v>
      </c>
      <c r="R32" s="58">
        <v>0.25</v>
      </c>
      <c r="S32" s="57">
        <v>0.70833333333333337</v>
      </c>
      <c r="T32" s="38">
        <v>11</v>
      </c>
      <c r="U32" s="39" t="s">
        <v>63</v>
      </c>
    </row>
    <row r="33" spans="1:21" ht="20.100000000000001" customHeight="1">
      <c r="A33" s="2" t="s">
        <v>47</v>
      </c>
      <c r="B33" s="17">
        <v>7</v>
      </c>
      <c r="C33" s="27">
        <v>7</v>
      </c>
      <c r="D33" s="20">
        <v>8</v>
      </c>
      <c r="E33" s="27">
        <v>30</v>
      </c>
      <c r="F33" s="56">
        <v>28</v>
      </c>
      <c r="G33" s="55">
        <f t="shared" si="0"/>
        <v>2</v>
      </c>
      <c r="H33" s="37">
        <v>21</v>
      </c>
      <c r="I33" s="27">
        <v>16.440000000000001</v>
      </c>
      <c r="J33" s="27">
        <v>16</v>
      </c>
      <c r="K33" s="39">
        <v>5</v>
      </c>
      <c r="L33" s="40">
        <v>16</v>
      </c>
      <c r="M33" s="27">
        <v>14</v>
      </c>
      <c r="N33" s="27">
        <v>2</v>
      </c>
      <c r="O33" s="27">
        <v>7.25</v>
      </c>
      <c r="P33" s="27">
        <v>2.75</v>
      </c>
      <c r="Q33" s="38">
        <v>2</v>
      </c>
      <c r="R33" s="58">
        <v>0.25</v>
      </c>
      <c r="S33" s="57">
        <v>0.70833333333333337</v>
      </c>
      <c r="T33" s="38">
        <v>11</v>
      </c>
      <c r="U33" s="39" t="s">
        <v>63</v>
      </c>
    </row>
    <row r="34" spans="1:21" ht="20.100000000000001" customHeight="1">
      <c r="A34" s="2" t="s">
        <v>48</v>
      </c>
      <c r="B34" s="17">
        <v>3</v>
      </c>
      <c r="C34" s="27">
        <v>3</v>
      </c>
      <c r="D34" s="20">
        <v>3</v>
      </c>
      <c r="E34" s="27">
        <v>18</v>
      </c>
      <c r="F34" s="56">
        <v>15</v>
      </c>
      <c r="G34" s="55">
        <f t="shared" si="0"/>
        <v>3</v>
      </c>
      <c r="H34" s="37">
        <v>12</v>
      </c>
      <c r="I34" s="27">
        <v>7.83</v>
      </c>
      <c r="J34" s="27">
        <v>9</v>
      </c>
      <c r="K34" s="39">
        <v>5</v>
      </c>
      <c r="L34" s="40">
        <v>9</v>
      </c>
      <c r="M34" s="27">
        <v>7.26</v>
      </c>
      <c r="N34" s="27">
        <v>1</v>
      </c>
      <c r="O34" s="27">
        <v>3.01</v>
      </c>
      <c r="P34" s="27">
        <v>2</v>
      </c>
      <c r="Q34" s="38">
        <v>1.25</v>
      </c>
      <c r="R34" s="58">
        <v>0.25</v>
      </c>
      <c r="S34" s="57">
        <v>0.70833333333333337</v>
      </c>
      <c r="T34" s="38">
        <v>11</v>
      </c>
      <c r="U34" s="39" t="s">
        <v>63</v>
      </c>
    </row>
    <row r="35" spans="1:21" ht="20.100000000000001" customHeight="1">
      <c r="A35" s="3" t="s">
        <v>49</v>
      </c>
      <c r="B35" s="17">
        <v>4</v>
      </c>
      <c r="C35" s="27">
        <v>3</v>
      </c>
      <c r="D35" s="20">
        <v>4</v>
      </c>
      <c r="E35" s="27">
        <v>0</v>
      </c>
      <c r="F35" s="56">
        <v>0</v>
      </c>
      <c r="G35" s="55">
        <f>E35-F35</f>
        <v>0</v>
      </c>
      <c r="H35" s="37">
        <v>13</v>
      </c>
      <c r="I35" s="27">
        <v>7.84</v>
      </c>
      <c r="J35" s="27">
        <v>8</v>
      </c>
      <c r="K35" s="39">
        <v>6</v>
      </c>
      <c r="L35" s="40">
        <v>8</v>
      </c>
      <c r="M35" s="27">
        <v>6.76</v>
      </c>
      <c r="N35" s="27">
        <v>1</v>
      </c>
      <c r="O35" s="27">
        <v>2.76</v>
      </c>
      <c r="P35" s="27">
        <v>2</v>
      </c>
      <c r="Q35" s="38">
        <v>1</v>
      </c>
      <c r="R35" s="58">
        <v>0.25</v>
      </c>
      <c r="S35" s="57">
        <v>0.66666666666666663</v>
      </c>
      <c r="T35" s="38">
        <v>10</v>
      </c>
      <c r="U35" s="39" t="s">
        <v>63</v>
      </c>
    </row>
    <row r="36" spans="1:21" ht="20.100000000000001" customHeight="1">
      <c r="A36" s="3" t="s">
        <v>50</v>
      </c>
      <c r="B36" s="17">
        <v>3</v>
      </c>
      <c r="C36" s="27">
        <v>3</v>
      </c>
      <c r="D36" s="20">
        <v>4</v>
      </c>
      <c r="E36" s="27">
        <v>54</v>
      </c>
      <c r="F36" s="56">
        <v>24</v>
      </c>
      <c r="G36" s="55">
        <f t="shared" si="0"/>
        <v>30</v>
      </c>
      <c r="H36" s="37">
        <v>12</v>
      </c>
      <c r="I36" s="27">
        <v>7.76</v>
      </c>
      <c r="J36" s="27">
        <v>8</v>
      </c>
      <c r="K36" s="39">
        <v>5</v>
      </c>
      <c r="L36" s="40">
        <v>10</v>
      </c>
      <c r="M36" s="27">
        <v>7.01</v>
      </c>
      <c r="N36" s="27">
        <v>1</v>
      </c>
      <c r="O36" s="27">
        <v>3.26</v>
      </c>
      <c r="P36" s="27">
        <v>2</v>
      </c>
      <c r="Q36" s="38">
        <v>0.75</v>
      </c>
      <c r="R36" s="58">
        <v>0.25</v>
      </c>
      <c r="S36" s="57">
        <v>0.66666666666666663</v>
      </c>
      <c r="T36" s="38">
        <v>10</v>
      </c>
      <c r="U36" s="39" t="s">
        <v>63</v>
      </c>
    </row>
    <row r="37" spans="1:21" ht="20.100000000000001" customHeight="1">
      <c r="A37" s="3" t="s">
        <v>51</v>
      </c>
      <c r="B37" s="17">
        <v>3</v>
      </c>
      <c r="C37" s="27">
        <v>3</v>
      </c>
      <c r="D37" s="20">
        <v>3</v>
      </c>
      <c r="E37" s="27">
        <v>19</v>
      </c>
      <c r="F37" s="56">
        <v>8</v>
      </c>
      <c r="G37" s="55">
        <f t="shared" si="0"/>
        <v>11</v>
      </c>
      <c r="H37" s="37">
        <v>13</v>
      </c>
      <c r="I37" s="27">
        <v>7.58</v>
      </c>
      <c r="J37" s="27">
        <v>8</v>
      </c>
      <c r="K37" s="39">
        <v>4</v>
      </c>
      <c r="L37" s="40">
        <v>7</v>
      </c>
      <c r="M37" s="27">
        <v>7</v>
      </c>
      <c r="N37" s="27">
        <v>1</v>
      </c>
      <c r="O37" s="27">
        <v>3</v>
      </c>
      <c r="P37" s="27">
        <v>2</v>
      </c>
      <c r="Q37" s="38">
        <v>1</v>
      </c>
      <c r="R37" s="58">
        <v>0.27083333333333331</v>
      </c>
      <c r="S37" s="57">
        <v>0.6875</v>
      </c>
      <c r="T37" s="38">
        <v>10</v>
      </c>
      <c r="U37" s="39" t="s">
        <v>63</v>
      </c>
    </row>
    <row r="38" spans="1:21" ht="20.100000000000001" customHeight="1">
      <c r="A38" s="3" t="s">
        <v>52</v>
      </c>
      <c r="B38" s="17">
        <v>4</v>
      </c>
      <c r="C38" s="27">
        <v>4</v>
      </c>
      <c r="D38" s="20">
        <v>4</v>
      </c>
      <c r="E38" s="27">
        <v>22</v>
      </c>
      <c r="F38" s="56">
        <v>21</v>
      </c>
      <c r="G38" s="55">
        <f t="shared" si="0"/>
        <v>1</v>
      </c>
      <c r="H38" s="37">
        <v>16</v>
      </c>
      <c r="I38" s="27">
        <v>9.5</v>
      </c>
      <c r="J38" s="27">
        <v>10</v>
      </c>
      <c r="K38" s="39">
        <v>5</v>
      </c>
      <c r="L38" s="40">
        <v>10</v>
      </c>
      <c r="M38" s="27">
        <v>8.5</v>
      </c>
      <c r="N38" s="27">
        <v>1</v>
      </c>
      <c r="O38" s="27">
        <v>4</v>
      </c>
      <c r="P38" s="27">
        <v>2.5</v>
      </c>
      <c r="Q38" s="38">
        <v>1</v>
      </c>
      <c r="R38" s="58">
        <v>0.25</v>
      </c>
      <c r="S38" s="57">
        <v>0.70833333333333337</v>
      </c>
      <c r="T38" s="38">
        <v>11</v>
      </c>
      <c r="U38" s="61" t="s">
        <v>64</v>
      </c>
    </row>
    <row r="39" spans="1:21" ht="20.100000000000001" customHeight="1">
      <c r="A39" s="3" t="s">
        <v>53</v>
      </c>
      <c r="B39" s="17">
        <v>2</v>
      </c>
      <c r="C39" s="27">
        <v>2</v>
      </c>
      <c r="D39" s="18">
        <v>2</v>
      </c>
      <c r="E39" s="27">
        <v>8</v>
      </c>
      <c r="F39" s="56">
        <v>8</v>
      </c>
      <c r="G39" s="55">
        <f t="shared" si="0"/>
        <v>0</v>
      </c>
      <c r="H39" s="37">
        <v>10</v>
      </c>
      <c r="I39" s="27">
        <v>5.18</v>
      </c>
      <c r="J39" s="27">
        <v>7</v>
      </c>
      <c r="K39" s="39">
        <v>4</v>
      </c>
      <c r="L39" s="40">
        <v>6</v>
      </c>
      <c r="M39" s="27">
        <v>5</v>
      </c>
      <c r="N39" s="27">
        <v>1</v>
      </c>
      <c r="O39" s="27">
        <v>2</v>
      </c>
      <c r="P39" s="27">
        <v>1.5</v>
      </c>
      <c r="Q39" s="38">
        <v>0.5</v>
      </c>
      <c r="R39" s="58">
        <v>0.25</v>
      </c>
      <c r="S39" s="57">
        <v>0.66666666666666663</v>
      </c>
      <c r="T39" s="38">
        <v>10</v>
      </c>
      <c r="U39" s="39" t="s">
        <v>63</v>
      </c>
    </row>
    <row r="40" spans="1:21" ht="20.100000000000001" customHeight="1">
      <c r="A40" s="3" t="s">
        <v>54</v>
      </c>
      <c r="B40" s="17">
        <v>9</v>
      </c>
      <c r="C40" s="27">
        <v>8</v>
      </c>
      <c r="D40" s="18">
        <v>11</v>
      </c>
      <c r="E40" s="27">
        <v>45</v>
      </c>
      <c r="F40" s="56">
        <v>29</v>
      </c>
      <c r="G40" s="55">
        <f t="shared" si="0"/>
        <v>16</v>
      </c>
      <c r="H40" s="37">
        <v>24</v>
      </c>
      <c r="I40" s="27">
        <v>19.39</v>
      </c>
      <c r="J40" s="27">
        <v>19</v>
      </c>
      <c r="K40" s="39">
        <v>7</v>
      </c>
      <c r="L40" s="40">
        <v>24</v>
      </c>
      <c r="M40" s="27">
        <v>20.38</v>
      </c>
      <c r="N40" s="27">
        <v>2</v>
      </c>
      <c r="O40" s="27">
        <v>9.5</v>
      </c>
      <c r="P40" s="27">
        <v>5</v>
      </c>
      <c r="Q40" s="38">
        <v>3.88</v>
      </c>
      <c r="R40" s="58">
        <v>0.25</v>
      </c>
      <c r="S40" s="57">
        <v>0.70833333333333337</v>
      </c>
      <c r="T40" s="38">
        <v>11</v>
      </c>
      <c r="U40" s="39" t="s">
        <v>63</v>
      </c>
    </row>
    <row r="41" spans="1:21" ht="20.100000000000001" customHeight="1">
      <c r="A41" s="3" t="s">
        <v>55</v>
      </c>
      <c r="B41" s="17">
        <v>5</v>
      </c>
      <c r="C41" s="27">
        <v>5</v>
      </c>
      <c r="D41" s="18">
        <v>5</v>
      </c>
      <c r="E41" s="27">
        <v>37</v>
      </c>
      <c r="F41" s="56">
        <v>30</v>
      </c>
      <c r="G41" s="55">
        <f t="shared" si="0"/>
        <v>7</v>
      </c>
      <c r="H41" s="37">
        <v>17</v>
      </c>
      <c r="I41" s="27">
        <v>13.01</v>
      </c>
      <c r="J41" s="27">
        <v>13</v>
      </c>
      <c r="K41" s="39">
        <v>5</v>
      </c>
      <c r="L41" s="40">
        <v>16</v>
      </c>
      <c r="M41" s="27">
        <v>11.5</v>
      </c>
      <c r="N41" s="27">
        <v>1.25</v>
      </c>
      <c r="O41" s="27">
        <v>5.5</v>
      </c>
      <c r="P41" s="27">
        <v>3</v>
      </c>
      <c r="Q41" s="38">
        <v>1.75</v>
      </c>
      <c r="R41" s="58">
        <v>0.25</v>
      </c>
      <c r="S41" s="57">
        <v>0.70833333333333337</v>
      </c>
      <c r="T41" s="38">
        <v>11</v>
      </c>
      <c r="U41" s="39" t="s">
        <v>63</v>
      </c>
    </row>
    <row r="42" spans="1:21" ht="20.100000000000001" customHeight="1" thickBot="1">
      <c r="A42" s="4" t="s">
        <v>56</v>
      </c>
      <c r="B42" s="28">
        <v>6</v>
      </c>
      <c r="C42" s="29">
        <v>5</v>
      </c>
      <c r="D42" s="30">
        <v>8</v>
      </c>
      <c r="E42" s="27">
        <v>14</v>
      </c>
      <c r="F42" s="56">
        <v>9</v>
      </c>
      <c r="G42" s="55">
        <f t="shared" si="0"/>
        <v>5</v>
      </c>
      <c r="H42" s="46">
        <v>24</v>
      </c>
      <c r="I42" s="29">
        <v>22.01</v>
      </c>
      <c r="J42" s="29">
        <v>22</v>
      </c>
      <c r="K42" s="47">
        <v>21</v>
      </c>
      <c r="L42" s="48">
        <v>19</v>
      </c>
      <c r="M42" s="29">
        <v>15.26</v>
      </c>
      <c r="N42" s="29">
        <v>1.26</v>
      </c>
      <c r="O42" s="29">
        <v>6.75</v>
      </c>
      <c r="P42" s="29">
        <v>4</v>
      </c>
      <c r="Q42" s="53">
        <v>3.25</v>
      </c>
      <c r="R42" s="59">
        <v>0.22916666666666666</v>
      </c>
      <c r="S42" s="60">
        <v>0.70833333333333337</v>
      </c>
      <c r="T42" s="41">
        <v>11.5</v>
      </c>
      <c r="U42" s="42" t="s">
        <v>63</v>
      </c>
    </row>
    <row r="43" spans="1:21" ht="16.5" thickBot="1">
      <c r="B43" s="31">
        <f>SUM(B4:B42)</f>
        <v>188</v>
      </c>
      <c r="C43" s="32">
        <f>SUM(C4:C42)</f>
        <v>175</v>
      </c>
      <c r="D43" s="52">
        <f>SUM(D4:D42)</f>
        <v>206</v>
      </c>
      <c r="E43" s="49">
        <f>SUM(E4:E42)</f>
        <v>1061</v>
      </c>
      <c r="F43" s="50">
        <f>SUM(F4:F42)</f>
        <v>795</v>
      </c>
      <c r="G43" s="51">
        <f>SUM(G4:G42)</f>
        <v>266</v>
      </c>
      <c r="H43" s="54">
        <f>SUM(H4:H42)</f>
        <v>625</v>
      </c>
      <c r="I43" s="50">
        <f>SUM(I4:I42)</f>
        <v>465.42999999999989</v>
      </c>
      <c r="J43" s="50">
        <f>SUM(J4:J42)</f>
        <v>445</v>
      </c>
      <c r="K43" s="51">
        <f>SUM(K4:K42)</f>
        <v>266</v>
      </c>
      <c r="L43" s="49">
        <f>SUM(L4:L42)</f>
        <v>482</v>
      </c>
      <c r="M43" s="50">
        <f>SUM(M4:M42)</f>
        <v>397.04999999999995</v>
      </c>
      <c r="N43" s="50">
        <f>SUM(N4:N42)</f>
        <v>45.76</v>
      </c>
      <c r="O43" s="50">
        <f>SUM(O4:O42)</f>
        <v>188.77999999999997</v>
      </c>
      <c r="P43" s="50">
        <f>SUM(P4:P42)</f>
        <v>99.75</v>
      </c>
      <c r="Q43" s="51">
        <f>SUM(Q4:Q42)</f>
        <v>62.76</v>
      </c>
      <c r="R43" s="43"/>
      <c r="S43" s="43"/>
      <c r="T43" s="43"/>
      <c r="U43" s="43"/>
    </row>
    <row r="44" spans="1:21" ht="15.75">
      <c r="D44" s="14"/>
    </row>
  </sheetData>
  <mergeCells count="6">
    <mergeCell ref="R2:U2"/>
    <mergeCell ref="B2:D2"/>
    <mergeCell ref="E2:G2"/>
    <mergeCell ref="A2:A3"/>
    <mergeCell ref="H2:K2"/>
    <mergeCell ref="L2:Q2"/>
  </mergeCells>
  <pageMargins left="0.70866141732283472" right="0.70866141732283472" top="0.35433070866141736" bottom="0.35433070866141736" header="0.31496062992125984" footer="0.31496062992125984"/>
  <pageSetup paperSize="8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jstania</dc:creator>
  <cp:lastModifiedBy>jstania</cp:lastModifiedBy>
  <cp:lastPrinted>2026-08-19T07:09:16Z</cp:lastPrinted>
  <dcterms:created xsi:type="dcterms:W3CDTF">2026-08-19T05:49:16Z</dcterms:created>
  <dcterms:modified xsi:type="dcterms:W3CDTF">2026-08-24T14:46:53Z</dcterms:modified>
</cp:coreProperties>
</file>