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60" windowHeight="12855"/>
  </bookViews>
  <sheets>
    <sheet name="Pojazdy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13" i="1"/>
  <c r="M67" s="1"/>
  <c r="J67"/>
  <c r="K67"/>
  <c r="L67"/>
  <c r="F67"/>
  <c r="G67"/>
  <c r="H67"/>
  <c r="I67"/>
  <c r="M58"/>
</calcChain>
</file>

<file path=xl/comments1.xml><?xml version="1.0" encoding="utf-8"?>
<comments xmlns="http://schemas.openxmlformats.org/spreadsheetml/2006/main">
  <authors>
    <author>ktsarykovska</author>
  </authors>
  <commentLis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ktsarykovska:</t>
        </r>
        <r>
          <rPr>
            <sz val="9"/>
            <color indexed="81"/>
            <rFont val="Tahoma"/>
            <family val="2"/>
            <charset val="238"/>
          </rPr>
          <t xml:space="preserve">
Diesel</t>
        </r>
      </text>
    </comment>
    <comment ref="I13" authorId="0">
      <text>
        <r>
          <rPr>
            <b/>
            <sz val="9"/>
            <color indexed="81"/>
            <rFont val="Tahoma"/>
            <family val="2"/>
            <charset val="238"/>
          </rPr>
          <t>ktsarykovska:</t>
        </r>
        <r>
          <rPr>
            <sz val="9"/>
            <color indexed="81"/>
            <rFont val="Tahoma"/>
            <family val="2"/>
            <charset val="238"/>
          </rPr>
          <t xml:space="preserve">
Benzyna</t>
        </r>
      </text>
    </comment>
  </commentList>
</comments>
</file>

<file path=xl/sharedStrings.xml><?xml version="1.0" encoding="utf-8"?>
<sst xmlns="http://schemas.openxmlformats.org/spreadsheetml/2006/main" count="447" uniqueCount="152">
  <si>
    <t>l.p.</t>
  </si>
  <si>
    <t>Marka i model</t>
  </si>
  <si>
    <t>rok produkcji</t>
  </si>
  <si>
    <t>paliwo</t>
  </si>
  <si>
    <t>serwis i naprawy</t>
  </si>
  <si>
    <t>ubezpieczenie</t>
  </si>
  <si>
    <t>leasing/najem</t>
  </si>
  <si>
    <t>inne koszty eksploatacyjne</t>
  </si>
  <si>
    <t>stanowisko</t>
  </si>
  <si>
    <t>pojazd wspólny</t>
  </si>
  <si>
    <t>koszty utrzymania w 2025r. (zł)</t>
  </si>
  <si>
    <t>przebieg w roku (km)</t>
  </si>
  <si>
    <t>nazwa jednostki organizacyjnej</t>
  </si>
  <si>
    <t>Peugeot Bipper 1,4 Diesel</t>
  </si>
  <si>
    <t>Bytomskie Mieszkania</t>
  </si>
  <si>
    <t>NIE</t>
  </si>
  <si>
    <t>TAK - w dyspozycji Działu Administracyjno-Informatycznego służący do przewozu materiałów budowlanych</t>
  </si>
  <si>
    <t>Skoda Octavia 1,8 Benzyna</t>
  </si>
  <si>
    <t>Gmina Bytom-współwłaściciel</t>
  </si>
  <si>
    <t>Bytomskie Mieszkania-współwłaściciel</t>
  </si>
  <si>
    <t>Kierowca</t>
  </si>
  <si>
    <t>NIE - w dyspozycji Działu Administracyjno-Informatycznego służący do przewozu poczty między jednostkami, sądem, komornikami…</t>
  </si>
  <si>
    <t>GAZ Gazela</t>
  </si>
  <si>
    <t>własność</t>
  </si>
  <si>
    <t>Bytomski Ośrodek Edukacji w Bytomiu</t>
  </si>
  <si>
    <t>2 330</t>
  </si>
  <si>
    <t>2 551</t>
  </si>
  <si>
    <t>1 938,53</t>
  </si>
  <si>
    <t>TAK</t>
  </si>
  <si>
    <t>Fiat Scudo</t>
  </si>
  <si>
    <t>Mercedes Benz Sprinter 211 CDI</t>
  </si>
  <si>
    <t>Młodzieżowy Dom Kultury nr 1</t>
  </si>
  <si>
    <t xml:space="preserve">Fiat Panda (SY 71690) </t>
  </si>
  <si>
    <t>MZDIM</t>
  </si>
  <si>
    <t>-</t>
  </si>
  <si>
    <t>nie</t>
  </si>
  <si>
    <t>tak</t>
  </si>
  <si>
    <t>Citroen Jumper (SY 2391K)</t>
  </si>
  <si>
    <t>TYM  N25R(SY 774A)</t>
  </si>
  <si>
    <t>379 mhg</t>
  </si>
  <si>
    <t>367 mhg</t>
  </si>
  <si>
    <t>* bzuk brak danych</t>
  </si>
  <si>
    <t>Zamiatarka Citymaster</t>
  </si>
  <si>
    <t>130 mhg</t>
  </si>
  <si>
    <t>TYM T393HST (SY 251C)</t>
  </si>
  <si>
    <t>196 mhg</t>
  </si>
  <si>
    <t>217 mhg</t>
  </si>
  <si>
    <t>220 mhg</t>
  </si>
  <si>
    <t>Fiat Panda (SY 2992C)</t>
  </si>
  <si>
    <t>Fiat Ducato (SY 2050E)</t>
  </si>
  <si>
    <t>Skoda Octavia (SY 0070H)</t>
  </si>
  <si>
    <t>Fiat Ducato (SY 6525K)</t>
  </si>
  <si>
    <t>Citroen C1 (SY 7234K)</t>
  </si>
  <si>
    <t>MAN TGL (SY 90100)</t>
  </si>
  <si>
    <t>Zetor (SY 1513)</t>
  </si>
  <si>
    <t>119 mhg</t>
  </si>
  <si>
    <t>105 mhg</t>
  </si>
  <si>
    <t>190 mhg</t>
  </si>
  <si>
    <t>Fiat Panda (SY 71081)</t>
  </si>
  <si>
    <t>Fiat Panda (SY 67303)</t>
  </si>
  <si>
    <t>Opel Movano (SY 8180K)</t>
  </si>
  <si>
    <t>Ford Transit (SY 8433K)</t>
  </si>
  <si>
    <t>Opel Movano (SY 3680J)</t>
  </si>
  <si>
    <t>Renault Master (SY 2394K)</t>
  </si>
  <si>
    <t>Opel Movano (SY 4823K)</t>
  </si>
  <si>
    <t>Citroen C1 (SY 7837K)</t>
  </si>
  <si>
    <t>Citroen C3 (SY 7111E)</t>
  </si>
  <si>
    <t>Fiat Panda (SY 9100F)</t>
  </si>
  <si>
    <t>Koparka hsw 9.5</t>
  </si>
  <si>
    <t>498 mhg</t>
  </si>
  <si>
    <t>293 mhg</t>
  </si>
  <si>
    <t>256 mhg</t>
  </si>
  <si>
    <t>Fiat Ducato (SY 6664L)</t>
  </si>
  <si>
    <t>Fiat Doblo (SY 6665L)</t>
  </si>
  <si>
    <t>Fiat Ducato (SY 6278L)</t>
  </si>
  <si>
    <t>Fiat Fiorino (SY 6333L)</t>
  </si>
  <si>
    <t>Renault Master (SY 6309L)</t>
  </si>
  <si>
    <t>Renault Master (SY 6310L)</t>
  </si>
  <si>
    <t>Fiat Fiorino (SY 6341L)</t>
  </si>
  <si>
    <t>Citroen Jumper (SY 1781N)</t>
  </si>
  <si>
    <t>Toyota Yaris (SY 6662N)</t>
  </si>
  <si>
    <t>Toyota Yaris cross (SY 6616P)</t>
  </si>
  <si>
    <t>Kubota Mikrociagnik</t>
  </si>
  <si>
    <t>9 mhg</t>
  </si>
  <si>
    <t>14 mhg</t>
  </si>
  <si>
    <t>19 mhg</t>
  </si>
  <si>
    <t>Renaul Master (SY2381K)</t>
  </si>
  <si>
    <t>Skoda Octavia</t>
  </si>
  <si>
    <t>Audi A6</t>
  </si>
  <si>
    <t>Hyundai Getz</t>
  </si>
  <si>
    <t>Opel Movano</t>
  </si>
  <si>
    <t xml:space="preserve">TAK </t>
  </si>
  <si>
    <t>Kia E-Niro</t>
  </si>
  <si>
    <t xml:space="preserve">Fiat Scudo </t>
  </si>
  <si>
    <t>Bytomskie Centrum Kultury</t>
  </si>
  <si>
    <t>5519 km</t>
  </si>
  <si>
    <t>3994 km</t>
  </si>
  <si>
    <t>3990 km</t>
  </si>
  <si>
    <t>brak</t>
  </si>
  <si>
    <t>Fiat Doblo</t>
  </si>
  <si>
    <t>8442 km</t>
  </si>
  <si>
    <t>7460 km</t>
  </si>
  <si>
    <t>6971 km</t>
  </si>
  <si>
    <t>Ford Transit L2h2</t>
  </si>
  <si>
    <t xml:space="preserve">najem krótkoterminowy </t>
  </si>
  <si>
    <t xml:space="preserve">nie dotyczy </t>
  </si>
  <si>
    <t>nie dotyczy</t>
  </si>
  <si>
    <t>RENAULT MASTER</t>
  </si>
  <si>
    <t>WŁASNOŚC</t>
  </si>
  <si>
    <t>OSIR BYTOM</t>
  </si>
  <si>
    <t>INSPEKTOR</t>
  </si>
  <si>
    <t>RENAULT TRAFIC</t>
  </si>
  <si>
    <t>WŁASNOŚĆ</t>
  </si>
  <si>
    <t>RENAULT KANGOO</t>
  </si>
  <si>
    <t>najem długoterminowy</t>
  </si>
  <si>
    <t>wlasność</t>
  </si>
  <si>
    <t>Gmina Bytom</t>
  </si>
  <si>
    <t>Lion Cars Fleet Sp. z o.o.</t>
  </si>
  <si>
    <t>Hyundai eKona</t>
  </si>
  <si>
    <t>Peugeot e2008</t>
  </si>
  <si>
    <t>Opel eVivaro</t>
  </si>
  <si>
    <t>Jeep Avenger electric</t>
  </si>
  <si>
    <t>Hundai Getz</t>
  </si>
  <si>
    <t>Powiatiwy Urząd Pracy w Bytomiu</t>
  </si>
  <si>
    <t>1077km</t>
  </si>
  <si>
    <t>1179km</t>
  </si>
  <si>
    <t>111,72l</t>
  </si>
  <si>
    <t>X</t>
  </si>
  <si>
    <t>Volkswagen Transporter 7HC kombi 2.0 TDI 74kW</t>
  </si>
  <si>
    <t>własność Gminy, w użyczeniu przez DPS Komabatant</t>
  </si>
  <si>
    <t>DPS Kombatant</t>
  </si>
  <si>
    <t>Volkswagen Transporter   T GR KOMBKI</t>
  </si>
  <si>
    <t>użyczenie</t>
  </si>
  <si>
    <t>DPS Wędrowiec</t>
  </si>
  <si>
    <t>Volvo V70</t>
  </si>
  <si>
    <t>Centrum Integracji Społecznej w Bytomiu</t>
  </si>
  <si>
    <t>instruktor reintegracji zawodowej</t>
  </si>
  <si>
    <t>Toyota Proace</t>
  </si>
  <si>
    <t>kierowca samochodu towarowo-osobowego/konserwator</t>
  </si>
  <si>
    <t>Volkswagen AG-T5 Kombi 3,000 2,0 TDI</t>
  </si>
  <si>
    <t>DPS dla Dorosłych</t>
  </si>
  <si>
    <t xml:space="preserve">Volkswagen Transporter </t>
  </si>
  <si>
    <t>Bytomskie Centrum Wsparcia</t>
  </si>
  <si>
    <t>Fiat Dukato</t>
  </si>
  <si>
    <t>Miejski Ośrodek Pomocy Rodzinie w Bytomiu</t>
  </si>
  <si>
    <t>Fiat Fiorino- Qubo</t>
  </si>
  <si>
    <t>kierowca</t>
  </si>
  <si>
    <t>1558.00</t>
  </si>
  <si>
    <t>1867.74</t>
  </si>
  <si>
    <t>149.00</t>
  </si>
  <si>
    <t>forma własności (własność, leasing, najem, użyczene)</t>
  </si>
  <si>
    <t>pojazd przypisany do: (TAK/NIE)</t>
  </si>
</sst>
</file>

<file path=xl/styles.xml><?xml version="1.0" encoding="utf-8"?>
<styleSheet xmlns="http://schemas.openxmlformats.org/spreadsheetml/2006/main">
  <numFmts count="1">
    <numFmt numFmtId="164" formatCode="#,##0.00\ _z_ł"/>
  </numFmts>
  <fonts count="6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name val="Czcionka tekstu podstawowego"/>
      <charset val="238"/>
    </font>
    <font>
      <sz val="8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7"/>
  <sheetViews>
    <sheetView tabSelected="1" zoomScale="80" zoomScaleNormal="80" workbookViewId="0">
      <selection activeCell="H3" sqref="H3"/>
    </sheetView>
  </sheetViews>
  <sheetFormatPr defaultRowHeight="11.25"/>
  <cols>
    <col min="1" max="1" width="4" style="24" customWidth="1"/>
    <col min="2" max="2" width="19.5" style="24" customWidth="1"/>
    <col min="3" max="3" width="9.125" style="24" customWidth="1"/>
    <col min="4" max="4" width="18" style="24" customWidth="1"/>
    <col min="5" max="5" width="22.125" style="24" customWidth="1"/>
    <col min="6" max="6" width="10.5" style="24" customWidth="1"/>
    <col min="7" max="7" width="10.375" style="24" customWidth="1"/>
    <col min="8" max="8" width="10.5" style="24" customWidth="1"/>
    <col min="9" max="9" width="10.375" style="24" customWidth="1"/>
    <col min="10" max="10" width="11" style="24" customWidth="1"/>
    <col min="11" max="12" width="10.5" style="24" customWidth="1"/>
    <col min="13" max="13" width="11" style="24" customWidth="1"/>
    <col min="14" max="14" width="10.5" style="24" customWidth="1"/>
    <col min="15" max="15" width="11.25" style="24" customWidth="1"/>
    <col min="16" max="16384" width="9" style="24"/>
  </cols>
  <sheetData>
    <row r="1" spans="1:15">
      <c r="A1" s="30" t="s">
        <v>0</v>
      </c>
      <c r="B1" s="31" t="s">
        <v>1</v>
      </c>
      <c r="C1" s="30" t="s">
        <v>2</v>
      </c>
      <c r="D1" s="32" t="s">
        <v>150</v>
      </c>
      <c r="E1" s="30" t="s">
        <v>12</v>
      </c>
      <c r="F1" s="30" t="s">
        <v>11</v>
      </c>
      <c r="G1" s="30"/>
      <c r="H1" s="30"/>
      <c r="I1" s="30" t="s">
        <v>10</v>
      </c>
      <c r="J1" s="30"/>
      <c r="K1" s="30"/>
      <c r="L1" s="30"/>
      <c r="M1" s="30"/>
      <c r="N1" s="28" t="s">
        <v>151</v>
      </c>
      <c r="O1" s="29"/>
    </row>
    <row r="2" spans="1:15" ht="22.5">
      <c r="A2" s="30"/>
      <c r="B2" s="31"/>
      <c r="C2" s="30"/>
      <c r="D2" s="33"/>
      <c r="E2" s="30"/>
      <c r="F2" s="1">
        <v>2023</v>
      </c>
      <c r="G2" s="1">
        <v>2024</v>
      </c>
      <c r="H2" s="1">
        <v>2025</v>
      </c>
      <c r="I2" s="1" t="s">
        <v>3</v>
      </c>
      <c r="J2" s="1" t="s">
        <v>4</v>
      </c>
      <c r="K2" s="1" t="s">
        <v>5</v>
      </c>
      <c r="L2" s="1" t="s">
        <v>6</v>
      </c>
      <c r="M2" s="9" t="s">
        <v>7</v>
      </c>
      <c r="N2" s="2" t="s">
        <v>8</v>
      </c>
      <c r="O2" s="3" t="s">
        <v>9</v>
      </c>
    </row>
    <row r="3" spans="1:15" s="26" customFormat="1" ht="22.5" customHeight="1">
      <c r="A3" s="5">
        <v>1</v>
      </c>
      <c r="B3" s="4" t="s">
        <v>87</v>
      </c>
      <c r="C3" s="5">
        <v>2015</v>
      </c>
      <c r="D3" s="4" t="s">
        <v>23</v>
      </c>
      <c r="E3" s="4" t="s">
        <v>116</v>
      </c>
      <c r="F3" s="6"/>
      <c r="G3" s="6"/>
      <c r="H3" s="6">
        <v>4600</v>
      </c>
      <c r="I3" s="7">
        <v>2643.67</v>
      </c>
      <c r="J3" s="8">
        <v>4890.62</v>
      </c>
      <c r="K3" s="7">
        <v>388</v>
      </c>
      <c r="L3" s="7"/>
      <c r="M3" s="7"/>
      <c r="N3" s="9"/>
      <c r="O3" s="9" t="s">
        <v>28</v>
      </c>
    </row>
    <row r="4" spans="1:15" s="26" customFormat="1" ht="22.5" customHeight="1">
      <c r="A4" s="5">
        <v>2</v>
      </c>
      <c r="B4" s="4" t="s">
        <v>88</v>
      </c>
      <c r="C4" s="5">
        <v>2023</v>
      </c>
      <c r="D4" s="4" t="s">
        <v>114</v>
      </c>
      <c r="E4" s="4" t="s">
        <v>117</v>
      </c>
      <c r="F4" s="10">
        <v>14468</v>
      </c>
      <c r="G4" s="10">
        <v>20156</v>
      </c>
      <c r="H4" s="10">
        <v>39024</v>
      </c>
      <c r="I4" s="11">
        <v>26897.8</v>
      </c>
      <c r="J4" s="12" t="s">
        <v>34</v>
      </c>
      <c r="K4" s="7" t="s">
        <v>34</v>
      </c>
      <c r="L4" s="7">
        <v>72800</v>
      </c>
      <c r="M4" s="8">
        <v>696.91</v>
      </c>
      <c r="N4" s="9" t="s">
        <v>146</v>
      </c>
      <c r="O4" s="9" t="s">
        <v>15</v>
      </c>
    </row>
    <row r="5" spans="1:15" s="26" customFormat="1" ht="22.5" customHeight="1">
      <c r="A5" s="5">
        <v>3</v>
      </c>
      <c r="B5" s="4" t="s">
        <v>89</v>
      </c>
      <c r="C5" s="5">
        <v>2008</v>
      </c>
      <c r="D5" s="4" t="s">
        <v>23</v>
      </c>
      <c r="E5" s="4" t="s">
        <v>116</v>
      </c>
      <c r="F5" s="6">
        <v>529</v>
      </c>
      <c r="G5" s="6">
        <v>5236</v>
      </c>
      <c r="H5" s="6">
        <v>4890</v>
      </c>
      <c r="I5" s="7">
        <v>2510</v>
      </c>
      <c r="J5" s="8">
        <v>435.67</v>
      </c>
      <c r="K5" s="7">
        <v>572</v>
      </c>
      <c r="L5" s="7"/>
      <c r="M5" s="8"/>
      <c r="N5" s="9"/>
      <c r="O5" s="9" t="s">
        <v>28</v>
      </c>
    </row>
    <row r="6" spans="1:15" s="26" customFormat="1" ht="22.5" customHeight="1">
      <c r="A6" s="5">
        <v>4</v>
      </c>
      <c r="B6" s="4" t="s">
        <v>90</v>
      </c>
      <c r="C6" s="5">
        <v>2013</v>
      </c>
      <c r="D6" s="4" t="s">
        <v>115</v>
      </c>
      <c r="E6" s="4" t="s">
        <v>116</v>
      </c>
      <c r="F6" s="10">
        <v>14616</v>
      </c>
      <c r="G6" s="10">
        <v>16333</v>
      </c>
      <c r="H6" s="10">
        <v>17648</v>
      </c>
      <c r="I6" s="11">
        <v>17184.96</v>
      </c>
      <c r="J6" s="13">
        <v>14808</v>
      </c>
      <c r="K6" s="7">
        <v>2220</v>
      </c>
      <c r="L6" s="7"/>
      <c r="M6" s="8">
        <v>293.5</v>
      </c>
      <c r="N6" s="9" t="s">
        <v>146</v>
      </c>
      <c r="O6" s="9" t="s">
        <v>28</v>
      </c>
    </row>
    <row r="7" spans="1:15" s="26" customFormat="1" ht="22.5" customHeight="1">
      <c r="A7" s="5">
        <v>5</v>
      </c>
      <c r="B7" s="4" t="s">
        <v>118</v>
      </c>
      <c r="C7" s="5">
        <v>2024</v>
      </c>
      <c r="D7" s="4" t="s">
        <v>23</v>
      </c>
      <c r="E7" s="4" t="s">
        <v>116</v>
      </c>
      <c r="F7" s="6"/>
      <c r="G7" s="6">
        <v>4100</v>
      </c>
      <c r="H7" s="6">
        <v>13201</v>
      </c>
      <c r="I7" s="7"/>
      <c r="J7" s="8">
        <v>1754</v>
      </c>
      <c r="K7" s="7">
        <v>5351</v>
      </c>
      <c r="L7" s="7"/>
      <c r="M7" s="8">
        <v>945.66</v>
      </c>
      <c r="N7" s="9" t="s">
        <v>146</v>
      </c>
      <c r="O7" s="9" t="s">
        <v>15</v>
      </c>
    </row>
    <row r="8" spans="1:15" s="26" customFormat="1" ht="22.5" customHeight="1">
      <c r="A8" s="5">
        <v>6</v>
      </c>
      <c r="B8" s="4" t="s">
        <v>119</v>
      </c>
      <c r="C8" s="5">
        <v>2024</v>
      </c>
      <c r="D8" s="4" t="s">
        <v>23</v>
      </c>
      <c r="E8" s="4" t="s">
        <v>116</v>
      </c>
      <c r="F8" s="6"/>
      <c r="G8" s="6">
        <v>5521</v>
      </c>
      <c r="H8" s="6">
        <v>12000</v>
      </c>
      <c r="I8" s="7"/>
      <c r="J8" s="8">
        <v>1026.29</v>
      </c>
      <c r="K8" s="7">
        <v>4856</v>
      </c>
      <c r="L8" s="7"/>
      <c r="M8" s="8">
        <v>369.33</v>
      </c>
      <c r="N8" s="9" t="s">
        <v>146</v>
      </c>
      <c r="O8" s="9" t="s">
        <v>28</v>
      </c>
    </row>
    <row r="9" spans="1:15" s="26" customFormat="1" ht="22.5" customHeight="1">
      <c r="A9" s="5">
        <v>7</v>
      </c>
      <c r="B9" s="4" t="s">
        <v>120</v>
      </c>
      <c r="C9" s="5">
        <v>2023</v>
      </c>
      <c r="D9" s="4" t="s">
        <v>23</v>
      </c>
      <c r="E9" s="4" t="s">
        <v>116</v>
      </c>
      <c r="F9" s="6"/>
      <c r="G9" s="6">
        <v>4780</v>
      </c>
      <c r="H9" s="6">
        <v>9120</v>
      </c>
      <c r="I9" s="7"/>
      <c r="J9" s="8">
        <v>1714.71</v>
      </c>
      <c r="K9" s="7">
        <v>6353</v>
      </c>
      <c r="L9" s="7"/>
      <c r="M9" s="8">
        <v>176.63</v>
      </c>
      <c r="N9" s="9"/>
      <c r="O9" s="9" t="s">
        <v>28</v>
      </c>
    </row>
    <row r="10" spans="1:15" s="26" customFormat="1" ht="22.5" customHeight="1">
      <c r="A10" s="5">
        <v>8</v>
      </c>
      <c r="B10" s="4" t="s">
        <v>121</v>
      </c>
      <c r="C10" s="5">
        <v>2024</v>
      </c>
      <c r="D10" s="4" t="s">
        <v>23</v>
      </c>
      <c r="E10" s="4" t="s">
        <v>116</v>
      </c>
      <c r="F10" s="6"/>
      <c r="G10" s="6">
        <v>3000</v>
      </c>
      <c r="H10" s="6">
        <v>7102</v>
      </c>
      <c r="I10" s="7"/>
      <c r="J10" s="8">
        <v>558.01</v>
      </c>
      <c r="K10" s="7">
        <v>6037</v>
      </c>
      <c r="L10" s="7"/>
      <c r="M10" s="7"/>
      <c r="N10" s="9"/>
      <c r="O10" s="9" t="s">
        <v>28</v>
      </c>
    </row>
    <row r="11" spans="1:15" s="26" customFormat="1" ht="22.5" customHeight="1">
      <c r="A11" s="5">
        <v>9</v>
      </c>
      <c r="B11" s="14" t="s">
        <v>92</v>
      </c>
      <c r="C11" s="9">
        <v>2024</v>
      </c>
      <c r="D11" s="9" t="s">
        <v>23</v>
      </c>
      <c r="E11" s="4" t="s">
        <v>116</v>
      </c>
      <c r="F11" s="6"/>
      <c r="G11" s="6">
        <v>500</v>
      </c>
      <c r="H11" s="6">
        <v>11073</v>
      </c>
      <c r="I11" s="9"/>
      <c r="J11" s="9"/>
      <c r="K11" s="15">
        <v>7252</v>
      </c>
      <c r="L11" s="9"/>
      <c r="M11" s="9"/>
      <c r="N11" s="9"/>
      <c r="O11" s="9" t="s">
        <v>28</v>
      </c>
    </row>
    <row r="12" spans="1:15" s="26" customFormat="1" ht="101.25">
      <c r="A12" s="5">
        <v>10</v>
      </c>
      <c r="B12" s="4" t="s">
        <v>13</v>
      </c>
      <c r="C12" s="5">
        <v>2008</v>
      </c>
      <c r="D12" s="4" t="s">
        <v>14</v>
      </c>
      <c r="E12" s="4" t="s">
        <v>14</v>
      </c>
      <c r="F12" s="6">
        <v>2450</v>
      </c>
      <c r="G12" s="6">
        <v>2600</v>
      </c>
      <c r="H12" s="6">
        <v>2500</v>
      </c>
      <c r="I12" s="7">
        <v>2334.8000000000002</v>
      </c>
      <c r="J12" s="7">
        <v>2629</v>
      </c>
      <c r="K12" s="7">
        <v>571</v>
      </c>
      <c r="L12" s="7"/>
      <c r="M12" s="7">
        <v>99</v>
      </c>
      <c r="N12" s="9" t="s">
        <v>15</v>
      </c>
      <c r="O12" s="9" t="s">
        <v>16</v>
      </c>
    </row>
    <row r="13" spans="1:15" s="26" customFormat="1" ht="123.75">
      <c r="A13" s="5">
        <v>11</v>
      </c>
      <c r="B13" s="4" t="s">
        <v>17</v>
      </c>
      <c r="C13" s="5">
        <v>2015</v>
      </c>
      <c r="D13" s="4" t="s">
        <v>18</v>
      </c>
      <c r="E13" s="4" t="s">
        <v>19</v>
      </c>
      <c r="F13" s="6">
        <v>5900</v>
      </c>
      <c r="G13" s="6">
        <v>12800</v>
      </c>
      <c r="H13" s="6">
        <v>13500</v>
      </c>
      <c r="I13" s="7">
        <v>7877.01</v>
      </c>
      <c r="J13" s="7">
        <v>5163.91</v>
      </c>
      <c r="K13" s="7">
        <v>1046</v>
      </c>
      <c r="L13" s="7"/>
      <c r="M13" s="7">
        <f>99+20</f>
        <v>119</v>
      </c>
      <c r="N13" s="9" t="s">
        <v>20</v>
      </c>
      <c r="O13" s="9" t="s">
        <v>21</v>
      </c>
    </row>
    <row r="14" spans="1:15" s="26" customFormat="1" ht="22.5">
      <c r="A14" s="5">
        <v>12</v>
      </c>
      <c r="B14" s="4" t="s">
        <v>22</v>
      </c>
      <c r="C14" s="5">
        <v>2008</v>
      </c>
      <c r="D14" s="4" t="s">
        <v>23</v>
      </c>
      <c r="E14" s="4" t="s">
        <v>24</v>
      </c>
      <c r="F14" s="6">
        <v>860</v>
      </c>
      <c r="G14" s="6" t="s">
        <v>25</v>
      </c>
      <c r="H14" s="6" t="s">
        <v>26</v>
      </c>
      <c r="I14" s="7" t="s">
        <v>27</v>
      </c>
      <c r="J14" s="7"/>
      <c r="K14" s="7">
        <v>801</v>
      </c>
      <c r="L14" s="7"/>
      <c r="M14" s="7"/>
      <c r="N14" s="9" t="s">
        <v>15</v>
      </c>
      <c r="O14" s="9" t="s">
        <v>28</v>
      </c>
    </row>
    <row r="15" spans="1:15" s="26" customFormat="1" ht="22.5">
      <c r="A15" s="5">
        <v>13</v>
      </c>
      <c r="B15" s="4" t="s">
        <v>29</v>
      </c>
      <c r="C15" s="5">
        <v>2009</v>
      </c>
      <c r="D15" s="4" t="s">
        <v>23</v>
      </c>
      <c r="E15" s="4" t="s">
        <v>24</v>
      </c>
      <c r="F15" s="6">
        <v>5056</v>
      </c>
      <c r="G15" s="6">
        <v>5327</v>
      </c>
      <c r="H15" s="6">
        <v>4893</v>
      </c>
      <c r="I15" s="7">
        <v>407.8</v>
      </c>
      <c r="J15" s="7">
        <v>2127.7399999999998</v>
      </c>
      <c r="K15" s="7">
        <v>1030</v>
      </c>
      <c r="L15" s="7"/>
      <c r="M15" s="7"/>
      <c r="N15" s="9" t="s">
        <v>15</v>
      </c>
      <c r="O15" s="9" t="s">
        <v>28</v>
      </c>
    </row>
    <row r="16" spans="1:15" s="26" customFormat="1" ht="22.5">
      <c r="A16" s="5">
        <v>14</v>
      </c>
      <c r="B16" s="4" t="s">
        <v>30</v>
      </c>
      <c r="C16" s="5">
        <v>2005</v>
      </c>
      <c r="D16" s="4" t="s">
        <v>23</v>
      </c>
      <c r="E16" s="4" t="s">
        <v>31</v>
      </c>
      <c r="F16" s="6">
        <v>156575</v>
      </c>
      <c r="G16" s="5">
        <v>160635</v>
      </c>
      <c r="H16" s="5">
        <v>162319</v>
      </c>
      <c r="I16" s="7">
        <v>532</v>
      </c>
      <c r="J16" s="7">
        <v>599</v>
      </c>
      <c r="K16" s="7">
        <v>716</v>
      </c>
      <c r="L16" s="7">
        <v>0</v>
      </c>
      <c r="M16" s="7">
        <v>99</v>
      </c>
      <c r="N16" s="9"/>
      <c r="O16" s="9" t="s">
        <v>28</v>
      </c>
    </row>
    <row r="17" spans="1:15" s="26" customFormat="1" ht="21.75" customHeight="1">
      <c r="A17" s="5">
        <v>15</v>
      </c>
      <c r="B17" s="4" t="s">
        <v>32</v>
      </c>
      <c r="C17" s="5">
        <v>2008</v>
      </c>
      <c r="D17" s="4" t="s">
        <v>23</v>
      </c>
      <c r="E17" s="4" t="s">
        <v>33</v>
      </c>
      <c r="F17" s="7">
        <v>3530</v>
      </c>
      <c r="G17" s="7">
        <v>22</v>
      </c>
      <c r="H17" s="7">
        <v>0</v>
      </c>
      <c r="I17" s="7">
        <v>0</v>
      </c>
      <c r="J17" s="7">
        <v>0</v>
      </c>
      <c r="K17" s="7">
        <v>564</v>
      </c>
      <c r="L17" s="7" t="s">
        <v>34</v>
      </c>
      <c r="M17" s="16" t="s">
        <v>34</v>
      </c>
      <c r="N17" s="9" t="s">
        <v>35</v>
      </c>
      <c r="O17" s="9" t="s">
        <v>36</v>
      </c>
    </row>
    <row r="18" spans="1:15" s="26" customFormat="1" ht="21.75" customHeight="1">
      <c r="A18" s="5">
        <v>16</v>
      </c>
      <c r="B18" s="4" t="s">
        <v>37</v>
      </c>
      <c r="C18" s="5">
        <v>2019</v>
      </c>
      <c r="D18" s="4" t="s">
        <v>23</v>
      </c>
      <c r="E18" s="4" t="s">
        <v>33</v>
      </c>
      <c r="F18" s="7">
        <v>3466</v>
      </c>
      <c r="G18" s="7">
        <v>0</v>
      </c>
      <c r="H18" s="7" t="s">
        <v>34</v>
      </c>
      <c r="I18" s="7">
        <v>0</v>
      </c>
      <c r="J18" s="7" t="s">
        <v>34</v>
      </c>
      <c r="K18" s="7">
        <v>1591</v>
      </c>
      <c r="L18" s="7" t="s">
        <v>34</v>
      </c>
      <c r="M18" s="16" t="s">
        <v>34</v>
      </c>
      <c r="N18" s="9" t="s">
        <v>35</v>
      </c>
      <c r="O18" s="9" t="s">
        <v>36</v>
      </c>
    </row>
    <row r="19" spans="1:15" s="26" customFormat="1" ht="21.75" customHeight="1">
      <c r="A19" s="5">
        <v>17</v>
      </c>
      <c r="B19" s="4" t="s">
        <v>38</v>
      </c>
      <c r="C19" s="5">
        <v>2019</v>
      </c>
      <c r="D19" s="4" t="s">
        <v>23</v>
      </c>
      <c r="E19" s="4" t="s">
        <v>33</v>
      </c>
      <c r="F19" s="7" t="s">
        <v>39</v>
      </c>
      <c r="G19" s="7" t="s">
        <v>40</v>
      </c>
      <c r="H19" s="7">
        <v>449</v>
      </c>
      <c r="I19" s="7">
        <v>2071.9299999999998</v>
      </c>
      <c r="J19" s="7" t="s">
        <v>41</v>
      </c>
      <c r="K19" s="7">
        <v>944</v>
      </c>
      <c r="L19" s="7" t="s">
        <v>34</v>
      </c>
      <c r="M19" s="16" t="s">
        <v>34</v>
      </c>
      <c r="N19" s="9" t="s">
        <v>35</v>
      </c>
      <c r="O19" s="9" t="s">
        <v>36</v>
      </c>
    </row>
    <row r="20" spans="1:15" s="26" customFormat="1" ht="21.75" customHeight="1">
      <c r="A20" s="5">
        <v>18</v>
      </c>
      <c r="B20" s="4" t="s">
        <v>42</v>
      </c>
      <c r="C20" s="5">
        <v>2009</v>
      </c>
      <c r="D20" s="4" t="s">
        <v>23</v>
      </c>
      <c r="E20" s="4" t="s">
        <v>33</v>
      </c>
      <c r="F20" s="7">
        <v>0</v>
      </c>
      <c r="G20" s="7">
        <v>0</v>
      </c>
      <c r="H20" s="7" t="s">
        <v>43</v>
      </c>
      <c r="I20" s="7" t="s">
        <v>41</v>
      </c>
      <c r="J20" s="7" t="s">
        <v>41</v>
      </c>
      <c r="K20" s="7">
        <v>116</v>
      </c>
      <c r="L20" s="7" t="s">
        <v>34</v>
      </c>
      <c r="M20" s="16" t="s">
        <v>34</v>
      </c>
      <c r="N20" s="9" t="s">
        <v>35</v>
      </c>
      <c r="O20" s="9" t="s">
        <v>36</v>
      </c>
    </row>
    <row r="21" spans="1:15" s="26" customFormat="1" ht="21.75" customHeight="1">
      <c r="A21" s="5">
        <v>19</v>
      </c>
      <c r="B21" s="4" t="s">
        <v>44</v>
      </c>
      <c r="C21" s="5">
        <v>2019</v>
      </c>
      <c r="D21" s="4" t="s">
        <v>23</v>
      </c>
      <c r="E21" s="4" t="s">
        <v>33</v>
      </c>
      <c r="F21" s="7" t="s">
        <v>45</v>
      </c>
      <c r="G21" s="7" t="s">
        <v>46</v>
      </c>
      <c r="H21" s="7" t="s">
        <v>47</v>
      </c>
      <c r="I21" s="7">
        <v>1721.91</v>
      </c>
      <c r="J21" s="7" t="s">
        <v>41</v>
      </c>
      <c r="K21" s="7">
        <v>834</v>
      </c>
      <c r="L21" s="7" t="s">
        <v>34</v>
      </c>
      <c r="M21" s="16" t="s">
        <v>34</v>
      </c>
      <c r="N21" s="9" t="s">
        <v>35</v>
      </c>
      <c r="O21" s="9" t="s">
        <v>36</v>
      </c>
    </row>
    <row r="22" spans="1:15" s="26" customFormat="1" ht="21.75" customHeight="1">
      <c r="A22" s="5">
        <v>20</v>
      </c>
      <c r="B22" s="4" t="s">
        <v>48</v>
      </c>
      <c r="C22" s="5">
        <v>2013</v>
      </c>
      <c r="D22" s="4" t="s">
        <v>23</v>
      </c>
      <c r="E22" s="4" t="s">
        <v>33</v>
      </c>
      <c r="F22" s="7">
        <v>7091</v>
      </c>
      <c r="G22" s="7">
        <v>7682</v>
      </c>
      <c r="H22" s="7">
        <v>10540</v>
      </c>
      <c r="I22" s="7">
        <v>4500.63</v>
      </c>
      <c r="J22" s="7">
        <v>876.27</v>
      </c>
      <c r="K22" s="7">
        <v>721</v>
      </c>
      <c r="L22" s="7" t="s">
        <v>34</v>
      </c>
      <c r="M22" s="16">
        <v>371.14</v>
      </c>
      <c r="N22" s="9" t="s">
        <v>35</v>
      </c>
      <c r="O22" s="9" t="s">
        <v>36</v>
      </c>
    </row>
    <row r="23" spans="1:15" s="26" customFormat="1" ht="21.75" customHeight="1">
      <c r="A23" s="5">
        <v>21</v>
      </c>
      <c r="B23" s="9" t="s">
        <v>49</v>
      </c>
      <c r="C23" s="9">
        <v>2014</v>
      </c>
      <c r="D23" s="4" t="s">
        <v>23</v>
      </c>
      <c r="E23" s="4" t="s">
        <v>33</v>
      </c>
      <c r="F23" s="7">
        <v>11717</v>
      </c>
      <c r="G23" s="7">
        <v>10674</v>
      </c>
      <c r="H23" s="7">
        <v>9224</v>
      </c>
      <c r="I23" s="7">
        <v>5874.55</v>
      </c>
      <c r="J23" s="7">
        <v>12762.61</v>
      </c>
      <c r="K23" s="7">
        <v>1648</v>
      </c>
      <c r="L23" s="7" t="s">
        <v>34</v>
      </c>
      <c r="M23" s="16">
        <v>245</v>
      </c>
      <c r="N23" s="9" t="s">
        <v>35</v>
      </c>
      <c r="O23" s="9" t="s">
        <v>36</v>
      </c>
    </row>
    <row r="24" spans="1:15" s="26" customFormat="1" ht="21.75" customHeight="1">
      <c r="A24" s="5">
        <v>22</v>
      </c>
      <c r="B24" s="9" t="s">
        <v>50</v>
      </c>
      <c r="C24" s="9">
        <v>2016</v>
      </c>
      <c r="D24" s="4" t="s">
        <v>23</v>
      </c>
      <c r="E24" s="4" t="s">
        <v>33</v>
      </c>
      <c r="F24" s="7">
        <v>17339</v>
      </c>
      <c r="G24" s="7">
        <v>16264</v>
      </c>
      <c r="H24" s="7">
        <v>10911</v>
      </c>
      <c r="I24" s="7">
        <v>4799.71</v>
      </c>
      <c r="J24" s="7">
        <v>3046.36</v>
      </c>
      <c r="K24" s="7">
        <v>1176</v>
      </c>
      <c r="L24" s="7" t="s">
        <v>34</v>
      </c>
      <c r="M24" s="16">
        <v>364.67</v>
      </c>
      <c r="N24" s="9" t="s">
        <v>35</v>
      </c>
      <c r="O24" s="9" t="s">
        <v>36</v>
      </c>
    </row>
    <row r="25" spans="1:15" s="26" customFormat="1" ht="21.75" customHeight="1">
      <c r="A25" s="5">
        <v>23</v>
      </c>
      <c r="B25" s="9" t="s">
        <v>51</v>
      </c>
      <c r="C25" s="9">
        <v>2019</v>
      </c>
      <c r="D25" s="4" t="s">
        <v>23</v>
      </c>
      <c r="E25" s="4" t="s">
        <v>33</v>
      </c>
      <c r="F25" s="7">
        <v>64977</v>
      </c>
      <c r="G25" s="7">
        <v>3193</v>
      </c>
      <c r="H25" s="7">
        <v>27260</v>
      </c>
      <c r="I25" s="7">
        <v>19721.32</v>
      </c>
      <c r="J25" s="7">
        <v>2627.13</v>
      </c>
      <c r="K25" s="7">
        <v>2281</v>
      </c>
      <c r="L25" s="7" t="s">
        <v>34</v>
      </c>
      <c r="M25" s="16">
        <v>466.14</v>
      </c>
      <c r="N25" s="9" t="s">
        <v>35</v>
      </c>
      <c r="O25" s="9" t="s">
        <v>36</v>
      </c>
    </row>
    <row r="26" spans="1:15" s="26" customFormat="1" ht="21.75" customHeight="1">
      <c r="A26" s="5">
        <v>24</v>
      </c>
      <c r="B26" s="9" t="s">
        <v>52</v>
      </c>
      <c r="C26" s="9">
        <v>2019</v>
      </c>
      <c r="D26" s="4" t="s">
        <v>23</v>
      </c>
      <c r="E26" s="4" t="s">
        <v>33</v>
      </c>
      <c r="F26" s="7">
        <v>33456</v>
      </c>
      <c r="G26" s="7">
        <v>14350</v>
      </c>
      <c r="H26" s="7">
        <v>8199</v>
      </c>
      <c r="I26" s="7">
        <v>3129.56</v>
      </c>
      <c r="J26" s="7">
        <v>12593.9</v>
      </c>
      <c r="K26" s="7">
        <v>978</v>
      </c>
      <c r="L26" s="7" t="s">
        <v>34</v>
      </c>
      <c r="M26" s="16">
        <v>329.67</v>
      </c>
      <c r="N26" s="9" t="s">
        <v>35</v>
      </c>
      <c r="O26" s="9" t="s">
        <v>36</v>
      </c>
    </row>
    <row r="27" spans="1:15" s="26" customFormat="1" ht="21.75" customHeight="1">
      <c r="A27" s="5">
        <v>25</v>
      </c>
      <c r="B27" s="9" t="s">
        <v>53</v>
      </c>
      <c r="C27" s="9">
        <v>2011</v>
      </c>
      <c r="D27" s="4" t="s">
        <v>23</v>
      </c>
      <c r="E27" s="4" t="s">
        <v>33</v>
      </c>
      <c r="F27" s="7">
        <v>14248</v>
      </c>
      <c r="G27" s="7">
        <v>4800</v>
      </c>
      <c r="H27" s="7">
        <v>4766</v>
      </c>
      <c r="I27" s="7">
        <v>8812.6299999999992</v>
      </c>
      <c r="J27" s="7" t="s">
        <v>41</v>
      </c>
      <c r="K27" s="7">
        <v>2185</v>
      </c>
      <c r="L27" s="7" t="s">
        <v>34</v>
      </c>
      <c r="M27" s="16" t="s">
        <v>34</v>
      </c>
      <c r="N27" s="9" t="s">
        <v>35</v>
      </c>
      <c r="O27" s="9" t="s">
        <v>36</v>
      </c>
    </row>
    <row r="28" spans="1:15" s="26" customFormat="1" ht="21.75" customHeight="1">
      <c r="A28" s="5">
        <v>26</v>
      </c>
      <c r="B28" s="9" t="s">
        <v>54</v>
      </c>
      <c r="C28" s="9">
        <v>2008</v>
      </c>
      <c r="D28" s="4" t="s">
        <v>23</v>
      </c>
      <c r="E28" s="4" t="s">
        <v>33</v>
      </c>
      <c r="F28" s="7" t="s">
        <v>55</v>
      </c>
      <c r="G28" s="7" t="s">
        <v>56</v>
      </c>
      <c r="H28" s="7" t="s">
        <v>57</v>
      </c>
      <c r="I28" s="7">
        <v>4263.83</v>
      </c>
      <c r="J28" s="7" t="s">
        <v>41</v>
      </c>
      <c r="K28" s="7">
        <v>297</v>
      </c>
      <c r="L28" s="7" t="s">
        <v>34</v>
      </c>
      <c r="M28" s="16" t="s">
        <v>34</v>
      </c>
      <c r="N28" s="9" t="s">
        <v>35</v>
      </c>
      <c r="O28" s="9" t="s">
        <v>36</v>
      </c>
    </row>
    <row r="29" spans="1:15" s="26" customFormat="1" ht="21.75" customHeight="1">
      <c r="A29" s="5">
        <v>27</v>
      </c>
      <c r="B29" s="9" t="s">
        <v>58</v>
      </c>
      <c r="C29" s="9">
        <v>2008</v>
      </c>
      <c r="D29" s="4" t="s">
        <v>23</v>
      </c>
      <c r="E29" s="4" t="s">
        <v>33</v>
      </c>
      <c r="F29" s="7">
        <v>5270</v>
      </c>
      <c r="G29" s="7">
        <v>2726</v>
      </c>
      <c r="H29" s="7">
        <v>5110</v>
      </c>
      <c r="I29" s="7">
        <v>2290.75</v>
      </c>
      <c r="J29" s="7" t="s">
        <v>41</v>
      </c>
      <c r="K29" s="7">
        <v>560</v>
      </c>
      <c r="L29" s="7" t="s">
        <v>34</v>
      </c>
      <c r="M29" s="16" t="s">
        <v>34</v>
      </c>
      <c r="N29" s="9" t="s">
        <v>35</v>
      </c>
      <c r="O29" s="9" t="s">
        <v>36</v>
      </c>
    </row>
    <row r="30" spans="1:15" s="26" customFormat="1" ht="21.75" customHeight="1">
      <c r="A30" s="5">
        <v>28</v>
      </c>
      <c r="B30" s="9" t="s">
        <v>59</v>
      </c>
      <c r="C30" s="9">
        <v>2008</v>
      </c>
      <c r="D30" s="4" t="s">
        <v>23</v>
      </c>
      <c r="E30" s="4" t="s">
        <v>33</v>
      </c>
      <c r="F30" s="7">
        <v>9773</v>
      </c>
      <c r="G30" s="7">
        <v>4493</v>
      </c>
      <c r="H30" s="7">
        <v>4389</v>
      </c>
      <c r="I30" s="7">
        <v>1853.96</v>
      </c>
      <c r="J30" s="7" t="s">
        <v>41</v>
      </c>
      <c r="K30" s="7">
        <v>568</v>
      </c>
      <c r="L30" s="7" t="s">
        <v>34</v>
      </c>
      <c r="M30" s="16">
        <v>79.67</v>
      </c>
      <c r="N30" s="9" t="s">
        <v>35</v>
      </c>
      <c r="O30" s="9" t="s">
        <v>36</v>
      </c>
    </row>
    <row r="31" spans="1:15" s="26" customFormat="1" ht="21.75" customHeight="1">
      <c r="A31" s="5">
        <v>29</v>
      </c>
      <c r="B31" s="9" t="s">
        <v>60</v>
      </c>
      <c r="C31" s="9">
        <v>2019</v>
      </c>
      <c r="D31" s="4" t="s">
        <v>23</v>
      </c>
      <c r="E31" s="4" t="s">
        <v>33</v>
      </c>
      <c r="F31" s="7">
        <v>11406</v>
      </c>
      <c r="G31" s="7">
        <v>11582</v>
      </c>
      <c r="H31" s="7">
        <v>21626</v>
      </c>
      <c r="I31" s="7">
        <v>8878.57</v>
      </c>
      <c r="J31" s="7">
        <v>1159.7</v>
      </c>
      <c r="K31" s="7">
        <v>2221</v>
      </c>
      <c r="L31" s="7" t="s">
        <v>34</v>
      </c>
      <c r="M31" s="16" t="s">
        <v>34</v>
      </c>
      <c r="N31" s="9" t="s">
        <v>35</v>
      </c>
      <c r="O31" s="9" t="s">
        <v>36</v>
      </c>
    </row>
    <row r="32" spans="1:15" s="26" customFormat="1" ht="21.75" customHeight="1">
      <c r="A32" s="5">
        <v>30</v>
      </c>
      <c r="B32" s="9" t="s">
        <v>61</v>
      </c>
      <c r="C32" s="9">
        <v>2019</v>
      </c>
      <c r="D32" s="4" t="s">
        <v>23</v>
      </c>
      <c r="E32" s="4" t="s">
        <v>33</v>
      </c>
      <c r="F32" s="7">
        <v>11175</v>
      </c>
      <c r="G32" s="7">
        <v>10418</v>
      </c>
      <c r="H32" s="7">
        <v>7414</v>
      </c>
      <c r="I32" s="7">
        <v>5420.65</v>
      </c>
      <c r="J32" s="7" t="s">
        <v>41</v>
      </c>
      <c r="K32" s="7">
        <v>2457</v>
      </c>
      <c r="L32" s="7" t="s">
        <v>34</v>
      </c>
      <c r="M32" s="16" t="s">
        <v>34</v>
      </c>
      <c r="N32" s="9" t="s">
        <v>35</v>
      </c>
      <c r="O32" s="9" t="s">
        <v>36</v>
      </c>
    </row>
    <row r="33" spans="1:15" s="26" customFormat="1" ht="21.75" customHeight="1">
      <c r="A33" s="5">
        <v>31</v>
      </c>
      <c r="B33" s="9" t="s">
        <v>62</v>
      </c>
      <c r="C33" s="9">
        <v>2018</v>
      </c>
      <c r="D33" s="4" t="s">
        <v>23</v>
      </c>
      <c r="E33" s="4" t="s">
        <v>33</v>
      </c>
      <c r="F33" s="7">
        <v>16976</v>
      </c>
      <c r="G33" s="7">
        <v>15529</v>
      </c>
      <c r="H33" s="7">
        <v>4914</v>
      </c>
      <c r="I33" s="7">
        <v>3583.1</v>
      </c>
      <c r="J33" s="7" t="s">
        <v>41</v>
      </c>
      <c r="K33" s="7">
        <v>2014</v>
      </c>
      <c r="L33" s="7" t="s">
        <v>34</v>
      </c>
      <c r="M33" s="16" t="s">
        <v>34</v>
      </c>
      <c r="N33" s="9" t="s">
        <v>35</v>
      </c>
      <c r="O33" s="9" t="s">
        <v>36</v>
      </c>
    </row>
    <row r="34" spans="1:15" s="26" customFormat="1" ht="21.75" customHeight="1">
      <c r="A34" s="5">
        <v>32</v>
      </c>
      <c r="B34" s="9" t="s">
        <v>63</v>
      </c>
      <c r="C34" s="9">
        <v>2019</v>
      </c>
      <c r="D34" s="4" t="s">
        <v>23</v>
      </c>
      <c r="E34" s="4" t="s">
        <v>33</v>
      </c>
      <c r="F34" s="7">
        <v>71104</v>
      </c>
      <c r="G34" s="7">
        <v>6567</v>
      </c>
      <c r="H34" s="7">
        <v>4620</v>
      </c>
      <c r="I34" s="7">
        <v>3745.51</v>
      </c>
      <c r="J34" s="7" t="s">
        <v>41</v>
      </c>
      <c r="K34" s="7">
        <v>1158</v>
      </c>
      <c r="L34" s="7" t="s">
        <v>34</v>
      </c>
      <c r="M34" s="16" t="s">
        <v>34</v>
      </c>
      <c r="N34" s="9" t="s">
        <v>35</v>
      </c>
      <c r="O34" s="9" t="s">
        <v>36</v>
      </c>
    </row>
    <row r="35" spans="1:15" s="26" customFormat="1" ht="21.75" customHeight="1">
      <c r="A35" s="5">
        <v>33</v>
      </c>
      <c r="B35" s="9" t="s">
        <v>64</v>
      </c>
      <c r="C35" s="9">
        <v>2015</v>
      </c>
      <c r="D35" s="4" t="s">
        <v>23</v>
      </c>
      <c r="E35" s="4" t="s">
        <v>33</v>
      </c>
      <c r="F35" s="7">
        <v>7818</v>
      </c>
      <c r="G35" s="7">
        <v>5900</v>
      </c>
      <c r="H35" s="7">
        <v>13610</v>
      </c>
      <c r="I35" s="7">
        <v>133110.37</v>
      </c>
      <c r="J35" s="7" t="s">
        <v>41</v>
      </c>
      <c r="K35" s="7">
        <v>1693</v>
      </c>
      <c r="L35" s="7" t="s">
        <v>34</v>
      </c>
      <c r="M35" s="16" t="s">
        <v>34</v>
      </c>
      <c r="N35" s="9" t="s">
        <v>35</v>
      </c>
      <c r="O35" s="9" t="s">
        <v>36</v>
      </c>
    </row>
    <row r="36" spans="1:15" s="26" customFormat="1" ht="21.75" customHeight="1">
      <c r="A36" s="5">
        <v>34</v>
      </c>
      <c r="B36" s="9" t="s">
        <v>65</v>
      </c>
      <c r="C36" s="9">
        <v>2019</v>
      </c>
      <c r="D36" s="4" t="s">
        <v>23</v>
      </c>
      <c r="E36" s="4" t="s">
        <v>33</v>
      </c>
      <c r="F36" s="7">
        <v>5220</v>
      </c>
      <c r="G36" s="7">
        <v>9976</v>
      </c>
      <c r="H36" s="7">
        <v>8424</v>
      </c>
      <c r="I36" s="7">
        <v>1845.19</v>
      </c>
      <c r="J36" s="7" t="s">
        <v>41</v>
      </c>
      <c r="K36" s="7">
        <v>1012</v>
      </c>
      <c r="L36" s="7" t="s">
        <v>34</v>
      </c>
      <c r="M36" s="16">
        <v>211.14</v>
      </c>
      <c r="N36" s="9" t="s">
        <v>35</v>
      </c>
      <c r="O36" s="9" t="s">
        <v>36</v>
      </c>
    </row>
    <row r="37" spans="1:15" s="26" customFormat="1" ht="21.75" customHeight="1">
      <c r="A37" s="5">
        <v>35</v>
      </c>
      <c r="B37" s="9" t="s">
        <v>66</v>
      </c>
      <c r="C37" s="9">
        <v>2014</v>
      </c>
      <c r="D37" s="4" t="s">
        <v>23</v>
      </c>
      <c r="E37" s="4" t="s">
        <v>33</v>
      </c>
      <c r="F37" s="7">
        <v>9115</v>
      </c>
      <c r="G37" s="7">
        <v>6595</v>
      </c>
      <c r="H37" s="7">
        <v>3682</v>
      </c>
      <c r="I37" s="7">
        <v>1845.19</v>
      </c>
      <c r="J37" s="7">
        <v>5431.89</v>
      </c>
      <c r="K37" s="7">
        <v>833</v>
      </c>
      <c r="L37" s="7" t="s">
        <v>34</v>
      </c>
      <c r="M37" s="16">
        <v>79.67</v>
      </c>
      <c r="N37" s="9" t="s">
        <v>35</v>
      </c>
      <c r="O37" s="9" t="s">
        <v>36</v>
      </c>
    </row>
    <row r="38" spans="1:15" s="26" customFormat="1" ht="21.75" customHeight="1">
      <c r="A38" s="5">
        <v>36</v>
      </c>
      <c r="B38" s="9" t="s">
        <v>67</v>
      </c>
      <c r="C38" s="9">
        <v>2008</v>
      </c>
      <c r="D38" s="4" t="s">
        <v>23</v>
      </c>
      <c r="E38" s="4" t="s">
        <v>33</v>
      </c>
      <c r="F38" s="7">
        <v>27399</v>
      </c>
      <c r="G38" s="7">
        <v>13321</v>
      </c>
      <c r="H38" s="7">
        <v>17097</v>
      </c>
      <c r="I38" s="7">
        <v>6822.06</v>
      </c>
      <c r="J38" s="7">
        <v>7212.42</v>
      </c>
      <c r="K38" s="7">
        <v>827</v>
      </c>
      <c r="L38" s="7" t="s">
        <v>34</v>
      </c>
      <c r="M38" s="16">
        <v>340</v>
      </c>
      <c r="N38" s="9" t="s">
        <v>35</v>
      </c>
      <c r="O38" s="9" t="s">
        <v>36</v>
      </c>
    </row>
    <row r="39" spans="1:15" s="26" customFormat="1" ht="21.75" customHeight="1">
      <c r="A39" s="5">
        <v>37</v>
      </c>
      <c r="B39" s="9" t="s">
        <v>68</v>
      </c>
      <c r="C39" s="9">
        <v>2008</v>
      </c>
      <c r="D39" s="4" t="s">
        <v>23</v>
      </c>
      <c r="E39" s="4" t="s">
        <v>33</v>
      </c>
      <c r="F39" s="7" t="s">
        <v>69</v>
      </c>
      <c r="G39" s="7" t="s">
        <v>70</v>
      </c>
      <c r="H39" s="7" t="s">
        <v>71</v>
      </c>
      <c r="I39" s="7">
        <v>5390.6</v>
      </c>
      <c r="J39" s="7" t="s">
        <v>41</v>
      </c>
      <c r="K39" s="7">
        <v>116</v>
      </c>
      <c r="L39" s="7" t="s">
        <v>34</v>
      </c>
      <c r="M39" s="16" t="s">
        <v>34</v>
      </c>
      <c r="N39" s="9" t="s">
        <v>35</v>
      </c>
      <c r="O39" s="9" t="s">
        <v>36</v>
      </c>
    </row>
    <row r="40" spans="1:15" s="26" customFormat="1" ht="21.75" customHeight="1">
      <c r="A40" s="5">
        <v>38</v>
      </c>
      <c r="B40" s="9" t="s">
        <v>72</v>
      </c>
      <c r="C40" s="9">
        <v>2020</v>
      </c>
      <c r="D40" s="4" t="s">
        <v>23</v>
      </c>
      <c r="E40" s="4" t="s">
        <v>33</v>
      </c>
      <c r="F40" s="7">
        <v>9050</v>
      </c>
      <c r="G40" s="7">
        <v>8263</v>
      </c>
      <c r="H40" s="7">
        <v>8915</v>
      </c>
      <c r="I40" s="7">
        <v>6676.17</v>
      </c>
      <c r="J40" s="7">
        <v>10001.120000000001</v>
      </c>
      <c r="K40" s="7">
        <v>2354</v>
      </c>
      <c r="L40" s="7" t="s">
        <v>34</v>
      </c>
      <c r="M40" s="16">
        <v>266.14</v>
      </c>
      <c r="N40" s="9" t="s">
        <v>35</v>
      </c>
      <c r="O40" s="9" t="s">
        <v>36</v>
      </c>
    </row>
    <row r="41" spans="1:15" s="26" customFormat="1" ht="21.75" customHeight="1">
      <c r="A41" s="5">
        <v>39</v>
      </c>
      <c r="B41" s="9" t="s">
        <v>73</v>
      </c>
      <c r="C41" s="9">
        <v>2020</v>
      </c>
      <c r="D41" s="4" t="s">
        <v>23</v>
      </c>
      <c r="E41" s="4" t="s">
        <v>33</v>
      </c>
      <c r="F41" s="7">
        <v>10119</v>
      </c>
      <c r="G41" s="7">
        <v>10799</v>
      </c>
      <c r="H41" s="7">
        <v>14153</v>
      </c>
      <c r="I41" s="7">
        <v>6297.16</v>
      </c>
      <c r="J41" s="7">
        <v>1348.14</v>
      </c>
      <c r="K41" s="7">
        <v>1796</v>
      </c>
      <c r="L41" s="7" t="s">
        <v>34</v>
      </c>
      <c r="M41" s="16">
        <v>390</v>
      </c>
      <c r="N41" s="9" t="s">
        <v>35</v>
      </c>
      <c r="O41" s="9" t="s">
        <v>36</v>
      </c>
    </row>
    <row r="42" spans="1:15" s="26" customFormat="1" ht="21.75" customHeight="1">
      <c r="A42" s="5">
        <v>40</v>
      </c>
      <c r="B42" s="9" t="s">
        <v>74</v>
      </c>
      <c r="C42" s="9">
        <v>2020</v>
      </c>
      <c r="D42" s="4" t="s">
        <v>23</v>
      </c>
      <c r="E42" s="4" t="s">
        <v>33</v>
      </c>
      <c r="F42" s="7">
        <v>28031</v>
      </c>
      <c r="G42" s="7">
        <v>30661</v>
      </c>
      <c r="H42" s="7">
        <v>5367</v>
      </c>
      <c r="I42" s="7">
        <v>3991.27</v>
      </c>
      <c r="J42" s="7">
        <v>20285.099999999999</v>
      </c>
      <c r="K42" s="7">
        <v>2327</v>
      </c>
      <c r="L42" s="7" t="s">
        <v>34</v>
      </c>
      <c r="M42" s="16">
        <v>321.14</v>
      </c>
      <c r="N42" s="9" t="s">
        <v>35</v>
      </c>
      <c r="O42" s="9" t="s">
        <v>36</v>
      </c>
    </row>
    <row r="43" spans="1:15" s="26" customFormat="1" ht="21.75" customHeight="1">
      <c r="A43" s="5">
        <v>41</v>
      </c>
      <c r="B43" s="9" t="s">
        <v>75</v>
      </c>
      <c r="C43" s="9">
        <v>2020</v>
      </c>
      <c r="D43" s="4" t="s">
        <v>23</v>
      </c>
      <c r="E43" s="4" t="s">
        <v>33</v>
      </c>
      <c r="F43" s="7">
        <v>6792</v>
      </c>
      <c r="G43" s="7">
        <v>7143</v>
      </c>
      <c r="H43" s="7">
        <v>9289</v>
      </c>
      <c r="I43" s="7">
        <v>3901.27</v>
      </c>
      <c r="J43" s="7">
        <v>1923.85</v>
      </c>
      <c r="K43" s="7">
        <v>1490</v>
      </c>
      <c r="L43" s="7" t="s">
        <v>34</v>
      </c>
      <c r="M43" s="16">
        <v>406.14</v>
      </c>
      <c r="N43" s="9" t="s">
        <v>35</v>
      </c>
      <c r="O43" s="9" t="s">
        <v>36</v>
      </c>
    </row>
    <row r="44" spans="1:15" s="26" customFormat="1" ht="21.75" customHeight="1">
      <c r="A44" s="5">
        <v>42</v>
      </c>
      <c r="B44" s="9" t="s">
        <v>76</v>
      </c>
      <c r="C44" s="9">
        <v>2020</v>
      </c>
      <c r="D44" s="4" t="s">
        <v>23</v>
      </c>
      <c r="E44" s="4" t="s">
        <v>33</v>
      </c>
      <c r="F44" s="7">
        <v>18824</v>
      </c>
      <c r="G44" s="7">
        <v>22383</v>
      </c>
      <c r="H44" s="7">
        <v>17899</v>
      </c>
      <c r="I44" s="7">
        <v>13389.79</v>
      </c>
      <c r="J44" s="7">
        <v>7046.38</v>
      </c>
      <c r="K44" s="7">
        <v>2579</v>
      </c>
      <c r="L44" s="7" t="s">
        <v>34</v>
      </c>
      <c r="M44" s="16" t="s">
        <v>34</v>
      </c>
      <c r="N44" s="9" t="s">
        <v>35</v>
      </c>
      <c r="O44" s="9" t="s">
        <v>36</v>
      </c>
    </row>
    <row r="45" spans="1:15" s="26" customFormat="1" ht="21.75" customHeight="1">
      <c r="A45" s="5">
        <v>43</v>
      </c>
      <c r="B45" s="9" t="s">
        <v>77</v>
      </c>
      <c r="C45" s="9">
        <v>2020</v>
      </c>
      <c r="D45" s="4" t="s">
        <v>23</v>
      </c>
      <c r="E45" s="4" t="s">
        <v>33</v>
      </c>
      <c r="F45" s="7">
        <v>11953</v>
      </c>
      <c r="G45" s="7">
        <v>11618</v>
      </c>
      <c r="H45" s="7">
        <v>15468</v>
      </c>
      <c r="I45" s="7">
        <v>12232.13</v>
      </c>
      <c r="J45" s="7" t="s">
        <v>41</v>
      </c>
      <c r="K45" s="7">
        <v>2579</v>
      </c>
      <c r="L45" s="7" t="s">
        <v>34</v>
      </c>
      <c r="M45" s="16" t="s">
        <v>34</v>
      </c>
      <c r="N45" s="9" t="s">
        <v>35</v>
      </c>
      <c r="O45" s="9" t="s">
        <v>36</v>
      </c>
    </row>
    <row r="46" spans="1:15" s="26" customFormat="1" ht="21.75" customHeight="1">
      <c r="A46" s="5">
        <v>44</v>
      </c>
      <c r="B46" s="9" t="s">
        <v>78</v>
      </c>
      <c r="C46" s="9">
        <v>2020</v>
      </c>
      <c r="D46" s="4" t="s">
        <v>23</v>
      </c>
      <c r="E46" s="4" t="s">
        <v>33</v>
      </c>
      <c r="F46" s="7">
        <v>7892</v>
      </c>
      <c r="G46" s="7">
        <v>5981</v>
      </c>
      <c r="H46" s="7">
        <v>7574</v>
      </c>
      <c r="I46" s="7">
        <v>3157.34</v>
      </c>
      <c r="J46" s="7" t="s">
        <v>41</v>
      </c>
      <c r="K46" s="7">
        <v>1490</v>
      </c>
      <c r="L46" s="7" t="s">
        <v>34</v>
      </c>
      <c r="M46" s="16" t="s">
        <v>34</v>
      </c>
      <c r="N46" s="9" t="s">
        <v>35</v>
      </c>
      <c r="O46" s="9" t="s">
        <v>36</v>
      </c>
    </row>
    <row r="47" spans="1:15" s="26" customFormat="1" ht="21.75" customHeight="1">
      <c r="A47" s="5">
        <v>45</v>
      </c>
      <c r="B47" s="9" t="s">
        <v>79</v>
      </c>
      <c r="C47" s="9">
        <v>2011</v>
      </c>
      <c r="D47" s="4" t="s">
        <v>23</v>
      </c>
      <c r="E47" s="4" t="s">
        <v>33</v>
      </c>
      <c r="F47" s="7">
        <v>5305</v>
      </c>
      <c r="G47" s="7">
        <v>3068</v>
      </c>
      <c r="H47" s="7">
        <v>3491</v>
      </c>
      <c r="I47" s="7">
        <v>3691.63</v>
      </c>
      <c r="J47" s="7" t="s">
        <v>41</v>
      </c>
      <c r="K47" s="7">
        <v>1243</v>
      </c>
      <c r="L47" s="7" t="s">
        <v>34</v>
      </c>
      <c r="M47" s="16" t="s">
        <v>34</v>
      </c>
      <c r="N47" s="9" t="s">
        <v>35</v>
      </c>
      <c r="O47" s="9" t="s">
        <v>36</v>
      </c>
    </row>
    <row r="48" spans="1:15" s="26" customFormat="1" ht="21.75" customHeight="1">
      <c r="A48" s="5">
        <v>46</v>
      </c>
      <c r="B48" s="9" t="s">
        <v>80</v>
      </c>
      <c r="C48" s="9">
        <v>2023</v>
      </c>
      <c r="D48" s="4" t="s">
        <v>23</v>
      </c>
      <c r="E48" s="4" t="s">
        <v>33</v>
      </c>
      <c r="F48" s="7">
        <v>1522</v>
      </c>
      <c r="G48" s="7">
        <v>3971</v>
      </c>
      <c r="H48" s="7">
        <v>26777</v>
      </c>
      <c r="I48" s="7">
        <v>9053.06</v>
      </c>
      <c r="J48" s="7">
        <v>0</v>
      </c>
      <c r="K48" s="7">
        <v>1892</v>
      </c>
      <c r="L48" s="7" t="s">
        <v>34</v>
      </c>
      <c r="M48" s="16">
        <v>250</v>
      </c>
      <c r="N48" s="9" t="s">
        <v>35</v>
      </c>
      <c r="O48" s="9" t="s">
        <v>36</v>
      </c>
    </row>
    <row r="49" spans="1:15" s="26" customFormat="1" ht="21.75" customHeight="1">
      <c r="A49" s="5">
        <v>47</v>
      </c>
      <c r="B49" s="9" t="s">
        <v>81</v>
      </c>
      <c r="C49" s="9">
        <v>2025</v>
      </c>
      <c r="D49" s="4" t="s">
        <v>23</v>
      </c>
      <c r="E49" s="4" t="s">
        <v>33</v>
      </c>
      <c r="F49" s="7" t="s">
        <v>34</v>
      </c>
      <c r="G49" s="7" t="s">
        <v>34</v>
      </c>
      <c r="H49" s="7">
        <v>5493</v>
      </c>
      <c r="I49" s="7">
        <v>1517.54</v>
      </c>
      <c r="J49" s="7">
        <v>0</v>
      </c>
      <c r="K49" s="7">
        <v>2627</v>
      </c>
      <c r="L49" s="7" t="s">
        <v>34</v>
      </c>
      <c r="M49" s="16">
        <v>175</v>
      </c>
      <c r="N49" s="9" t="s">
        <v>35</v>
      </c>
      <c r="O49" s="9" t="s">
        <v>36</v>
      </c>
    </row>
    <row r="50" spans="1:15" s="26" customFormat="1" ht="21.75" customHeight="1">
      <c r="A50" s="5">
        <v>48</v>
      </c>
      <c r="B50" s="9" t="s">
        <v>82</v>
      </c>
      <c r="C50" s="9">
        <v>2009</v>
      </c>
      <c r="D50" s="4" t="s">
        <v>23</v>
      </c>
      <c r="E50" s="4" t="s">
        <v>33</v>
      </c>
      <c r="F50" s="7" t="s">
        <v>83</v>
      </c>
      <c r="G50" s="7" t="s">
        <v>84</v>
      </c>
      <c r="H50" s="7" t="s">
        <v>85</v>
      </c>
      <c r="I50" s="7">
        <v>38</v>
      </c>
      <c r="J50" s="7" t="s">
        <v>41</v>
      </c>
      <c r="K50" s="7">
        <v>116</v>
      </c>
      <c r="L50" s="7" t="s">
        <v>34</v>
      </c>
      <c r="M50" s="16" t="s">
        <v>34</v>
      </c>
      <c r="N50" s="9" t="s">
        <v>35</v>
      </c>
      <c r="O50" s="9" t="s">
        <v>36</v>
      </c>
    </row>
    <row r="51" spans="1:15" s="26" customFormat="1" ht="21.75" customHeight="1">
      <c r="A51" s="5">
        <v>49</v>
      </c>
      <c r="B51" s="9" t="s">
        <v>86</v>
      </c>
      <c r="C51" s="9">
        <v>2012</v>
      </c>
      <c r="D51" s="4" t="s">
        <v>23</v>
      </c>
      <c r="E51" s="4" t="s">
        <v>33</v>
      </c>
      <c r="F51" s="7">
        <v>10912</v>
      </c>
      <c r="G51" s="7">
        <v>8579</v>
      </c>
      <c r="H51" s="7" t="s">
        <v>34</v>
      </c>
      <c r="I51" s="7">
        <v>0</v>
      </c>
      <c r="J51" s="7" t="s">
        <v>34</v>
      </c>
      <c r="K51" s="7">
        <v>1294</v>
      </c>
      <c r="L51" s="7" t="s">
        <v>34</v>
      </c>
      <c r="M51" s="9" t="s">
        <v>34</v>
      </c>
      <c r="N51" s="9" t="s">
        <v>35</v>
      </c>
      <c r="O51" s="9" t="s">
        <v>36</v>
      </c>
    </row>
    <row r="52" spans="1:15" s="26" customFormat="1" ht="21.75" customHeight="1">
      <c r="A52" s="5">
        <v>50</v>
      </c>
      <c r="B52" s="4" t="s">
        <v>93</v>
      </c>
      <c r="C52" s="5">
        <v>2008</v>
      </c>
      <c r="D52" s="4" t="s">
        <v>23</v>
      </c>
      <c r="E52" s="4" t="s">
        <v>94</v>
      </c>
      <c r="F52" s="7" t="s">
        <v>95</v>
      </c>
      <c r="G52" s="7" t="s">
        <v>96</v>
      </c>
      <c r="H52" s="7" t="s">
        <v>97</v>
      </c>
      <c r="I52" s="7">
        <v>1912.64</v>
      </c>
      <c r="J52" s="7">
        <v>7727.63</v>
      </c>
      <c r="K52" s="7">
        <v>1886</v>
      </c>
      <c r="L52" s="7" t="s">
        <v>98</v>
      </c>
      <c r="M52" s="7">
        <v>200</v>
      </c>
      <c r="N52" s="9"/>
      <c r="O52" s="9" t="s">
        <v>28</v>
      </c>
    </row>
    <row r="53" spans="1:15" s="26" customFormat="1" ht="21.75" customHeight="1">
      <c r="A53" s="5">
        <v>51</v>
      </c>
      <c r="B53" s="4" t="s">
        <v>99</v>
      </c>
      <c r="C53" s="5">
        <v>2008</v>
      </c>
      <c r="D53" s="4" t="s">
        <v>23</v>
      </c>
      <c r="E53" s="4" t="s">
        <v>94</v>
      </c>
      <c r="F53" s="7" t="s">
        <v>100</v>
      </c>
      <c r="G53" s="7" t="s">
        <v>101</v>
      </c>
      <c r="H53" s="7" t="s">
        <v>102</v>
      </c>
      <c r="I53" s="7">
        <v>3317.36</v>
      </c>
      <c r="J53" s="7"/>
      <c r="K53" s="7">
        <v>1883</v>
      </c>
      <c r="L53" s="7" t="s">
        <v>98</v>
      </c>
      <c r="M53" s="7">
        <v>150</v>
      </c>
      <c r="N53" s="9"/>
      <c r="O53" s="9" t="s">
        <v>91</v>
      </c>
    </row>
    <row r="54" spans="1:15" s="26" customFormat="1" ht="21.75" customHeight="1">
      <c r="A54" s="5">
        <v>52</v>
      </c>
      <c r="B54" s="4" t="s">
        <v>103</v>
      </c>
      <c r="C54" s="5">
        <v>2024</v>
      </c>
      <c r="D54" s="4" t="s">
        <v>104</v>
      </c>
      <c r="E54" s="4" t="s">
        <v>94</v>
      </c>
      <c r="F54" s="5" t="s">
        <v>105</v>
      </c>
      <c r="G54" s="5" t="s">
        <v>106</v>
      </c>
      <c r="H54" s="5">
        <v>500</v>
      </c>
      <c r="I54" s="7" t="s">
        <v>106</v>
      </c>
      <c r="J54" s="7" t="s">
        <v>106</v>
      </c>
      <c r="K54" s="7" t="s">
        <v>106</v>
      </c>
      <c r="L54" s="7">
        <v>8917.5</v>
      </c>
      <c r="M54" s="7" t="s">
        <v>106</v>
      </c>
      <c r="N54" s="9"/>
      <c r="O54" s="9" t="s">
        <v>28</v>
      </c>
    </row>
    <row r="55" spans="1:15" s="26" customFormat="1" ht="21.75" customHeight="1">
      <c r="A55" s="5">
        <v>53</v>
      </c>
      <c r="B55" s="17" t="s">
        <v>107</v>
      </c>
      <c r="C55" s="18">
        <v>2020</v>
      </c>
      <c r="D55" s="17" t="s">
        <v>108</v>
      </c>
      <c r="E55" s="17" t="s">
        <v>109</v>
      </c>
      <c r="F55" s="18">
        <v>5070</v>
      </c>
      <c r="G55" s="18">
        <v>8180</v>
      </c>
      <c r="H55" s="18">
        <v>4840</v>
      </c>
      <c r="I55" s="19">
        <v>3691.32</v>
      </c>
      <c r="J55" s="19">
        <v>2314.02</v>
      </c>
      <c r="K55" s="19">
        <v>2512</v>
      </c>
      <c r="L55" s="19" t="s">
        <v>15</v>
      </c>
      <c r="M55" s="19" t="s">
        <v>149</v>
      </c>
      <c r="N55" s="20" t="s">
        <v>110</v>
      </c>
      <c r="O55" s="20" t="s">
        <v>28</v>
      </c>
    </row>
    <row r="56" spans="1:15" s="26" customFormat="1" ht="21.75" customHeight="1">
      <c r="A56" s="5">
        <v>54</v>
      </c>
      <c r="B56" s="17" t="s">
        <v>111</v>
      </c>
      <c r="C56" s="18">
        <v>2007</v>
      </c>
      <c r="D56" s="17" t="s">
        <v>112</v>
      </c>
      <c r="E56" s="17" t="s">
        <v>109</v>
      </c>
      <c r="F56" s="18">
        <v>4810</v>
      </c>
      <c r="G56" s="18">
        <v>4760</v>
      </c>
      <c r="H56" s="18">
        <v>5250</v>
      </c>
      <c r="I56" s="19">
        <v>3322.14</v>
      </c>
      <c r="J56" s="19" t="s">
        <v>148</v>
      </c>
      <c r="K56" s="19">
        <v>986</v>
      </c>
      <c r="L56" s="19" t="s">
        <v>15</v>
      </c>
      <c r="M56" s="19" t="s">
        <v>149</v>
      </c>
      <c r="N56" s="20" t="s">
        <v>110</v>
      </c>
      <c r="O56" s="20" t="s">
        <v>28</v>
      </c>
    </row>
    <row r="57" spans="1:15" s="26" customFormat="1" ht="21.75" customHeight="1">
      <c r="A57" s="5">
        <v>55</v>
      </c>
      <c r="B57" s="17" t="s">
        <v>113</v>
      </c>
      <c r="C57" s="18">
        <v>2002</v>
      </c>
      <c r="D57" s="17" t="s">
        <v>108</v>
      </c>
      <c r="E57" s="17" t="s">
        <v>109</v>
      </c>
      <c r="F57" s="18">
        <v>5880</v>
      </c>
      <c r="G57" s="18">
        <v>5890</v>
      </c>
      <c r="H57" s="18">
        <v>6220</v>
      </c>
      <c r="I57" s="19">
        <v>3173.46</v>
      </c>
      <c r="J57" s="19" t="s">
        <v>147</v>
      </c>
      <c r="K57" s="19">
        <v>795</v>
      </c>
      <c r="L57" s="19" t="s">
        <v>15</v>
      </c>
      <c r="M57" s="19">
        <v>130</v>
      </c>
      <c r="N57" s="20" t="s">
        <v>110</v>
      </c>
      <c r="O57" s="20" t="s">
        <v>28</v>
      </c>
    </row>
    <row r="58" spans="1:15" s="27" customFormat="1" ht="21.75" customHeight="1">
      <c r="A58" s="5">
        <v>56</v>
      </c>
      <c r="B58" s="21" t="s">
        <v>122</v>
      </c>
      <c r="C58" s="22">
        <v>2007</v>
      </c>
      <c r="D58" s="21" t="s">
        <v>23</v>
      </c>
      <c r="E58" s="21" t="s">
        <v>123</v>
      </c>
      <c r="F58" s="22" t="s">
        <v>124</v>
      </c>
      <c r="G58" s="22" t="s">
        <v>125</v>
      </c>
      <c r="H58" s="22">
        <v>1189</v>
      </c>
      <c r="I58" s="23" t="s">
        <v>126</v>
      </c>
      <c r="J58" s="23">
        <v>656</v>
      </c>
      <c r="K58" s="23">
        <v>590</v>
      </c>
      <c r="L58" s="23">
        <v>0</v>
      </c>
      <c r="M58" s="23">
        <f>-A86</f>
        <v>0</v>
      </c>
      <c r="N58" s="1"/>
      <c r="O58" s="1" t="s">
        <v>127</v>
      </c>
    </row>
    <row r="59" spans="1:15" s="27" customFormat="1" ht="33.75">
      <c r="A59" s="5">
        <v>57</v>
      </c>
      <c r="B59" s="4" t="s">
        <v>128</v>
      </c>
      <c r="C59" s="22">
        <v>2014</v>
      </c>
      <c r="D59" s="4" t="s">
        <v>129</v>
      </c>
      <c r="E59" s="4" t="s">
        <v>130</v>
      </c>
      <c r="F59" s="5">
        <v>15897</v>
      </c>
      <c r="G59" s="5">
        <v>15699</v>
      </c>
      <c r="H59" s="5">
        <v>14640</v>
      </c>
      <c r="I59" s="7">
        <v>7958.41</v>
      </c>
      <c r="J59" s="7">
        <v>1670</v>
      </c>
      <c r="K59" s="7">
        <v>1446</v>
      </c>
      <c r="L59" s="7">
        <v>0</v>
      </c>
      <c r="M59" s="7">
        <v>550</v>
      </c>
      <c r="N59" s="9" t="s">
        <v>36</v>
      </c>
      <c r="O59" s="9" t="s">
        <v>35</v>
      </c>
    </row>
    <row r="60" spans="1:15" s="27" customFormat="1" ht="22.5">
      <c r="A60" s="5">
        <v>58</v>
      </c>
      <c r="B60" s="4" t="s">
        <v>131</v>
      </c>
      <c r="C60" s="22">
        <v>2014</v>
      </c>
      <c r="D60" s="4" t="s">
        <v>132</v>
      </c>
      <c r="E60" s="4" t="s">
        <v>133</v>
      </c>
      <c r="F60" s="5">
        <v>12110</v>
      </c>
      <c r="G60" s="5">
        <v>13532</v>
      </c>
      <c r="H60" s="5">
        <v>12108</v>
      </c>
      <c r="I60" s="7">
        <v>6939.85</v>
      </c>
      <c r="J60" s="7">
        <v>7510.29</v>
      </c>
      <c r="K60" s="7">
        <v>1446</v>
      </c>
      <c r="L60" s="7">
        <v>0</v>
      </c>
      <c r="M60" s="7">
        <v>0</v>
      </c>
      <c r="N60" s="9" t="s">
        <v>35</v>
      </c>
      <c r="O60" s="9" t="s">
        <v>35</v>
      </c>
    </row>
    <row r="61" spans="1:15" s="27" customFormat="1" ht="33.75">
      <c r="A61" s="5">
        <v>59</v>
      </c>
      <c r="B61" s="4" t="s">
        <v>134</v>
      </c>
      <c r="C61" s="22">
        <v>2003</v>
      </c>
      <c r="D61" s="4" t="s">
        <v>132</v>
      </c>
      <c r="E61" s="4" t="s">
        <v>135</v>
      </c>
      <c r="F61" s="5"/>
      <c r="G61" s="5">
        <v>2997</v>
      </c>
      <c r="H61" s="5">
        <v>6213</v>
      </c>
      <c r="I61" s="7">
        <v>3987.83</v>
      </c>
      <c r="J61" s="7">
        <v>781</v>
      </c>
      <c r="K61" s="7">
        <v>609</v>
      </c>
      <c r="L61" s="7"/>
      <c r="M61" s="7"/>
      <c r="N61" s="9" t="s">
        <v>136</v>
      </c>
      <c r="O61" s="9" t="s">
        <v>35</v>
      </c>
    </row>
    <row r="62" spans="1:15" s="27" customFormat="1" ht="56.25">
      <c r="A62" s="5">
        <v>60</v>
      </c>
      <c r="B62" s="4" t="s">
        <v>137</v>
      </c>
      <c r="C62" s="22">
        <v>2020</v>
      </c>
      <c r="D62" s="4" t="s">
        <v>23</v>
      </c>
      <c r="E62" s="4" t="s">
        <v>135</v>
      </c>
      <c r="F62" s="5">
        <v>5881</v>
      </c>
      <c r="G62" s="5">
        <v>5990</v>
      </c>
      <c r="H62" s="5">
        <v>8322</v>
      </c>
      <c r="I62" s="7">
        <v>4667.74</v>
      </c>
      <c r="J62" s="7">
        <v>0</v>
      </c>
      <c r="K62" s="7">
        <v>1839</v>
      </c>
      <c r="L62" s="7"/>
      <c r="M62" s="7"/>
      <c r="N62" s="9" t="s">
        <v>138</v>
      </c>
      <c r="O62" s="9" t="s">
        <v>35</v>
      </c>
    </row>
    <row r="63" spans="1:15" s="27" customFormat="1" ht="22.5">
      <c r="A63" s="5">
        <v>61</v>
      </c>
      <c r="B63" s="4" t="s">
        <v>139</v>
      </c>
      <c r="C63" s="22">
        <v>2014</v>
      </c>
      <c r="D63" s="4" t="s">
        <v>132</v>
      </c>
      <c r="E63" s="4" t="s">
        <v>140</v>
      </c>
      <c r="F63" s="5">
        <v>11042</v>
      </c>
      <c r="G63" s="5">
        <v>6603</v>
      </c>
      <c r="H63" s="5">
        <v>7218</v>
      </c>
      <c r="I63" s="7">
        <v>1403.67</v>
      </c>
      <c r="J63" s="7">
        <v>1403.67</v>
      </c>
      <c r="K63" s="7">
        <v>1446</v>
      </c>
      <c r="L63" s="7">
        <v>0</v>
      </c>
      <c r="M63" s="7">
        <v>0</v>
      </c>
      <c r="N63" s="9"/>
      <c r="O63" s="9" t="s">
        <v>36</v>
      </c>
    </row>
    <row r="64" spans="1:15" s="27" customFormat="1" ht="22.5" customHeight="1">
      <c r="A64" s="5">
        <v>62</v>
      </c>
      <c r="B64" s="4" t="s">
        <v>141</v>
      </c>
      <c r="C64" s="22">
        <v>2014</v>
      </c>
      <c r="D64" s="4" t="s">
        <v>132</v>
      </c>
      <c r="E64" s="4" t="s">
        <v>142</v>
      </c>
      <c r="F64" s="5">
        <v>9521</v>
      </c>
      <c r="G64" s="5">
        <v>11196</v>
      </c>
      <c r="H64" s="5">
        <v>11480</v>
      </c>
      <c r="I64" s="7">
        <v>7017.75</v>
      </c>
      <c r="J64" s="7" t="s">
        <v>98</v>
      </c>
      <c r="K64" s="7">
        <v>1446</v>
      </c>
      <c r="L64" s="7" t="s">
        <v>98</v>
      </c>
      <c r="M64" s="7">
        <v>79.67</v>
      </c>
      <c r="N64" s="9" t="s">
        <v>36</v>
      </c>
      <c r="O64" s="9" t="s">
        <v>35</v>
      </c>
    </row>
    <row r="65" spans="1:15" s="27" customFormat="1" ht="22.5">
      <c r="A65" s="5">
        <v>63</v>
      </c>
      <c r="B65" s="4" t="s">
        <v>143</v>
      </c>
      <c r="C65" s="22">
        <v>2020</v>
      </c>
      <c r="D65" s="4" t="s">
        <v>23</v>
      </c>
      <c r="E65" s="4" t="s">
        <v>144</v>
      </c>
      <c r="F65" s="5">
        <v>5235</v>
      </c>
      <c r="G65" s="5">
        <v>4757</v>
      </c>
      <c r="H65" s="5">
        <v>5842</v>
      </c>
      <c r="I65" s="7">
        <v>3543.35</v>
      </c>
      <c r="J65" s="7">
        <v>1694</v>
      </c>
      <c r="K65" s="7">
        <v>734</v>
      </c>
      <c r="L65" s="7"/>
      <c r="M65" s="7">
        <v>700</v>
      </c>
      <c r="N65" s="9"/>
      <c r="O65" s="9" t="s">
        <v>36</v>
      </c>
    </row>
    <row r="66" spans="1:15" s="27" customFormat="1" ht="22.5">
      <c r="A66" s="5">
        <v>64</v>
      </c>
      <c r="B66" s="4" t="s">
        <v>145</v>
      </c>
      <c r="C66" s="22">
        <v>2010</v>
      </c>
      <c r="D66" s="4" t="s">
        <v>23</v>
      </c>
      <c r="E66" s="4" t="s">
        <v>144</v>
      </c>
      <c r="F66" s="5">
        <v>5365</v>
      </c>
      <c r="G66" s="5">
        <v>4025</v>
      </c>
      <c r="H66" s="5">
        <v>3902</v>
      </c>
      <c r="I66" s="7">
        <v>2357.63</v>
      </c>
      <c r="J66" s="7">
        <v>6202</v>
      </c>
      <c r="K66" s="7">
        <v>465</v>
      </c>
      <c r="L66" s="7"/>
      <c r="M66" s="7">
        <v>1967.96</v>
      </c>
      <c r="N66" s="9"/>
      <c r="O66" s="9" t="s">
        <v>36</v>
      </c>
    </row>
    <row r="67" spans="1:15">
      <c r="F67" s="25">
        <f t="shared" ref="F67:H67" si="0">SUM(F3:F66)</f>
        <v>722745</v>
      </c>
      <c r="G67" s="25">
        <f t="shared" si="0"/>
        <v>581175</v>
      </c>
      <c r="H67" s="25">
        <f t="shared" si="0"/>
        <v>666255</v>
      </c>
      <c r="I67" s="25">
        <f>SUM(I3:I66)</f>
        <v>407308.56999999995</v>
      </c>
      <c r="J67" s="25">
        <f t="shared" ref="J67:M67" si="1">SUM(J3:J66)</f>
        <v>151980.43</v>
      </c>
      <c r="K67" s="25">
        <f t="shared" si="1"/>
        <v>103857</v>
      </c>
      <c r="L67" s="25">
        <f t="shared" si="1"/>
        <v>81717.5</v>
      </c>
      <c r="M67" s="25">
        <f t="shared" si="1"/>
        <v>10872.18</v>
      </c>
    </row>
  </sheetData>
  <mergeCells count="8">
    <mergeCell ref="N1:O1"/>
    <mergeCell ref="I1:M1"/>
    <mergeCell ref="F1:H1"/>
    <mergeCell ref="A1:A2"/>
    <mergeCell ref="B1:B2"/>
    <mergeCell ref="C1:C2"/>
    <mergeCell ref="D1:D2"/>
    <mergeCell ref="E1:E2"/>
  </mergeCells>
  <pageMargins left="0.15748031496062992" right="0.15748031496062992" top="0.74803149606299213" bottom="0.74803149606299213" header="0.31496062992125984" footer="0.31496062992125984"/>
  <pageSetup paperSize="9" scale="74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Pojazdy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Zegadło</dc:creator>
  <cp:lastModifiedBy>ktsarykovska</cp:lastModifiedBy>
  <cp:lastPrinted>2026-03-16T07:29:07Z</cp:lastPrinted>
  <dcterms:created xsi:type="dcterms:W3CDTF">2026-03-02T07:46:42Z</dcterms:created>
  <dcterms:modified xsi:type="dcterms:W3CDTF">2026-03-16T07:30:44Z</dcterms:modified>
</cp:coreProperties>
</file>